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ila\Documents\01 TELETRABALHO\Processo eletrônico Sigcon\"/>
    </mc:Choice>
  </mc:AlternateContent>
  <xr:revisionPtr revIDLastSave="0" documentId="13_ncr:1_{6CC48619-4E37-4422-B3BB-97FBEC05E2F0}" xr6:coauthVersionLast="45" xr6:coauthVersionMax="45" xr10:uidLastSave="{00000000-0000-0000-0000-000000000000}"/>
  <bookViews>
    <workbookView xWindow="20370" yWindow="-120" windowWidth="19440" windowHeight="15600" xr2:uid="{00000000-000D-0000-FFFF-FFFF00000000}"/>
  </bookViews>
  <sheets>
    <sheet name="Planilha Orcamentaria" sheetId="5" r:id="rId1"/>
    <sheet name="Planilha Orçamentária - Modelo" sheetId="6" r:id="rId2"/>
  </sheets>
  <definedNames>
    <definedName name="_xlnm.Print_Area" localSheetId="0">'Planilha Orcamentaria'!$A$1:$H$56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3" i="5" l="1"/>
  <c r="G14" i="5" l="1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H43" i="6" l="1"/>
</calcChain>
</file>

<file path=xl/sharedStrings.xml><?xml version="1.0" encoding="utf-8"?>
<sst xmlns="http://schemas.openxmlformats.org/spreadsheetml/2006/main" count="115" uniqueCount="93">
  <si>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</si>
  <si>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</si>
  <si>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</si>
  <si>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</si>
  <si>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</si>
  <si>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</si>
  <si>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</si>
  <si>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</si>
  <si>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</si>
  <si>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LDI</t>
  </si>
  <si>
    <t xml:space="preserve">DATA: </t>
  </si>
  <si>
    <t>PREÇO TOTAL</t>
  </si>
  <si>
    <t xml:space="preserve">FORMA DE EXECUÇÃO: </t>
  </si>
  <si>
    <t xml:space="preserve">PRAZO DE EXECUÇÃO: </t>
  </si>
  <si>
    <t xml:space="preserve">LOCAL: </t>
  </si>
  <si>
    <t>PREÇO UNITÁRIO S/ LDI</t>
  </si>
  <si>
    <t>PREÇO UNITÁRIO C/ LDI</t>
  </si>
  <si>
    <t xml:space="preserve">REGIÃO/MÊS DE REFERÊNCIA: </t>
  </si>
  <si>
    <t xml:space="preserve">OBRA: </t>
  </si>
  <si>
    <t>TOTAL GERAL DA OBRA</t>
  </si>
  <si>
    <t>(     )</t>
  </si>
  <si>
    <t>OSC:</t>
  </si>
  <si>
    <t>Assinatura e Carimbo do engenheiro/arquiteto/técnico em edificações responsável técnico pela elaboração da planilha</t>
  </si>
  <si>
    <t>Assinatura e Carimbo do representante legal da OSC</t>
  </si>
  <si>
    <t>Nº CREA</t>
  </si>
  <si>
    <t xml:space="preserve">Alíquota ISSQN: </t>
  </si>
  <si>
    <t>(    ) COM DESONERAÇÃO</t>
  </si>
  <si>
    <t>(    ) SEM DESONERAÇÃO</t>
  </si>
  <si>
    <t>(    ) DIRETA</t>
  </si>
  <si>
    <r>
      <t>OSC:</t>
    </r>
    <r>
      <rPr>
        <b/>
        <sz val="10"/>
        <color rgb="FFFF0000"/>
        <rFont val="Arial"/>
        <family val="2"/>
      </rPr>
      <t xml:space="preserve"> NOME DA OSC</t>
    </r>
  </si>
  <si>
    <r>
      <t xml:space="preserve">OBRA: </t>
    </r>
    <r>
      <rPr>
        <b/>
        <sz val="10"/>
        <color rgb="FFFF0000"/>
        <rFont val="Arial"/>
        <family val="2"/>
      </rPr>
      <t>Pavimentação asfáltica em C.B.U.Q</t>
    </r>
  </si>
  <si>
    <r>
      <t>LOCAL:</t>
    </r>
    <r>
      <rPr>
        <b/>
        <sz val="10"/>
        <color rgb="FFFF0000"/>
        <rFont val="Arial"/>
        <family val="2"/>
      </rPr>
      <t xml:space="preserve"> Rua X, Bairro Y</t>
    </r>
  </si>
  <si>
    <r>
      <t xml:space="preserve">DATA: </t>
    </r>
    <r>
      <rPr>
        <b/>
        <sz val="10"/>
        <color rgb="FFFF0000"/>
        <rFont val="Arial"/>
        <family val="2"/>
      </rPr>
      <t>XX/XX/XXXX</t>
    </r>
  </si>
  <si>
    <r>
      <t xml:space="preserve">(  </t>
    </r>
    <r>
      <rPr>
        <b/>
        <sz val="10"/>
        <color rgb="FFFF0000"/>
        <rFont val="Arial"/>
        <family val="2"/>
      </rPr>
      <t>X</t>
    </r>
    <r>
      <rPr>
        <b/>
        <sz val="10"/>
        <color indexed="8"/>
        <rFont val="Arial"/>
        <family val="2"/>
      </rPr>
      <t xml:space="preserve">  ) INDIRETA</t>
    </r>
  </si>
  <si>
    <t>IIO-001</t>
  </si>
  <si>
    <t>INSTALAÇÕES INICIAIS DA OBRA</t>
  </si>
  <si>
    <t>1.1</t>
  </si>
  <si>
    <t>IIO-BAR-046</t>
  </si>
  <si>
    <t>BARRACÃO DE OBRA</t>
  </si>
  <si>
    <t>M2</t>
  </si>
  <si>
    <t>1.2</t>
  </si>
  <si>
    <t>IIO-PLA-005</t>
  </si>
  <si>
    <t>FORNECIMENTO E COLOCAÇÃO DE PLACA DE OBRA EM CHAPA GALVANIZADA (3,00 X 1,50 M) - GOVERNO DO ESTADO</t>
  </si>
  <si>
    <t>UN</t>
  </si>
  <si>
    <t>OBR-001</t>
  </si>
  <si>
    <t>OBRAS VIÁRIAS</t>
  </si>
  <si>
    <t>2.1</t>
  </si>
  <si>
    <t>OBR-VIA-130</t>
  </si>
  <si>
    <t>REGULARIZAÇÃO DO SUBLEITO COM PROCTOR INTERMEDIÁRIO</t>
  </si>
  <si>
    <t>2.2</t>
  </si>
  <si>
    <t>OBR-VIA-145</t>
  </si>
  <si>
    <t xml:space="preserve">EXECUÇÃO DE BASE DE SOLO ESTABILIZADO GRANULOMETRICAMENTE SEM MISTURA COM PROCTOR INTERMEDIÁRIO, INCLUINDO ESCAVAÇÃO, CARGA, DESCARGA, ESPALHAMENTO E COMPACTAÇÃO DO MATERIAL; EXCLUSIVE AQUISIÇÃO DO MATERIAL (E = 15 CM) </t>
  </si>
  <si>
    <t>M3</t>
  </si>
  <si>
    <t>2.3</t>
  </si>
  <si>
    <t>OBR-VIA-315</t>
  </si>
  <si>
    <t>TRANSPORTE DE MATERIAL DE JAZIDA PARA CONSERVAÇÃO DMT DE 0 A 10 KM</t>
  </si>
  <si>
    <t>M3XKM</t>
  </si>
  <si>
    <t>2.4</t>
  </si>
  <si>
    <t>OBR-VIA-345</t>
  </si>
  <si>
    <t>TRANSPORTE DE AGREGADO DMT DE 0 A 10 KM</t>
  </si>
  <si>
    <t>2.5</t>
  </si>
  <si>
    <t>OBR-VIA-435</t>
  </si>
  <si>
    <t>TRANSPORTE DE MATERIAL DE QUALQUER NATUREZA DMT ACIMA DE 40 KM (DMT = 350 KM)</t>
  </si>
  <si>
    <t>TXKM</t>
  </si>
  <si>
    <t>2.6</t>
  </si>
  <si>
    <t>OBR-VIA-160</t>
  </si>
  <si>
    <t>EXECUÇÃO DE IMPRIMAÇÃO COM MATERIAL BETUMINOSO, INCLUINDO FORNECIMENTO E TRANSPORTE DO MATERIAL BETUMINOSO DENTRO DO CANTEIRO DE OBRAS</t>
  </si>
  <si>
    <t>2.7</t>
  </si>
  <si>
    <t>OBR-VIA-165</t>
  </si>
  <si>
    <t>EXECUÇÃO DE PINTURA DE LIGAÇÃO COM MATERIAL BETUMINOSO, INCLUINDO FORNECIMENTO E TRANSPORTE DO MATERIAL BETUMINOSO DENTRO DO CANTEIRO DE OBRAS</t>
  </si>
  <si>
    <t>2.8</t>
  </si>
  <si>
    <t>OBR-VIA-180</t>
  </si>
  <si>
    <t>EXECUÇÃO DE CONCRETO BETUMINOSO USINADO A QUENTE (CBUQ) COM MATERIAL BETUMINOSO, INCLUINDO FORNECIMENTO DOS AGREGADOS E TRANSPORTE DO MATERIAL BETUMINOSO DENTRO DO CANTEIRO DE OBRAS</t>
  </si>
  <si>
    <t>2.9</t>
  </si>
  <si>
    <t>OBR-VIA-375</t>
  </si>
  <si>
    <t>TRANSPORTE DE PMF/CBUQ PARA CONSERVAÇÃO DMT 0 A 10 KM</t>
  </si>
  <si>
    <t>DRE-001</t>
  </si>
  <si>
    <t xml:space="preserve">DRENAGEM  </t>
  </si>
  <si>
    <t>3.1</t>
  </si>
  <si>
    <t>DRE-SAR-005</t>
  </si>
  <si>
    <t>SARJETA TIPO 1 - 50 X 5 CM, I = 3 %, PADRÃO DEOP-MG</t>
  </si>
  <si>
    <t>M</t>
  </si>
  <si>
    <t>URB-001</t>
  </si>
  <si>
    <t xml:space="preserve">URBANIZAÇÃO E OBRAS COMPLEMENTARES                          </t>
  </si>
  <si>
    <t>4.1</t>
  </si>
  <si>
    <t>URB-MFC-005</t>
  </si>
  <si>
    <t>MEIO-FIO DE CONCRETO PRÉ-MOLDADO TIPO A - (12 X 16,7 X 35) CM</t>
  </si>
  <si>
    <t>Os valores dos quantitativos da planilha são meramente ilustrativos</t>
  </si>
  <si>
    <r>
      <t xml:space="preserve">REGIÃO/MÊS DE REFERÊNCIA: </t>
    </r>
    <r>
      <rPr>
        <b/>
        <sz val="10"/>
        <color rgb="FFFF0000"/>
        <rFont val="Arial"/>
        <family val="2"/>
      </rPr>
      <t>Região Central - Junho/09</t>
    </r>
  </si>
  <si>
    <r>
      <t xml:space="preserve">PRAZO DE EXECUÇÃO: </t>
    </r>
    <r>
      <rPr>
        <b/>
        <sz val="10"/>
        <color rgb="FFFF0000"/>
        <rFont val="Arial"/>
        <family val="2"/>
      </rPr>
      <t>XX Meses</t>
    </r>
  </si>
  <si>
    <t>( x ) SEM DESONERAÇÃO</t>
  </si>
  <si>
    <r>
      <t xml:space="preserve">Alíquota ISSQN: </t>
    </r>
    <r>
      <rPr>
        <b/>
        <sz val="10"/>
        <color rgb="FFFF0000"/>
        <rFont val="Arial"/>
        <family val="2"/>
      </rPr>
      <t>X%</t>
    </r>
  </si>
  <si>
    <r>
      <t xml:space="preserve">LDI: </t>
    </r>
    <r>
      <rPr>
        <b/>
        <sz val="10"/>
        <color rgb="FFFF0000"/>
        <rFont val="Arial"/>
        <family val="2"/>
      </rPr>
      <t>33,48%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</si>
</sst>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0" applyFont="1"/>
    <xf numFmtId="4" fontId="4" fillId="0" borderId="9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2" fontId="8" fillId="0" borderId="14" xfId="2" applyNumberFormat="1" applyFont="1" applyFill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2" fontId="8" fillId="0" borderId="9" xfId="2" applyNumberFormat="1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4" fontId="3" fillId="0" borderId="0" xfId="0" applyNumberFormat="1" applyFont="1"/>
    <xf numFmtId="164" fontId="8" fillId="0" borderId="9" xfId="2" applyFont="1" applyFill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2" fontId="8" fillId="0" borderId="11" xfId="2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0" fontId="6" fillId="0" borderId="16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10" fontId="6" fillId="0" borderId="21" xfId="1" applyNumberFormat="1" applyFont="1" applyFill="1" applyBorder="1" applyAlignment="1">
      <alignment vertical="center"/>
    </xf>
    <xf numFmtId="10" fontId="6" fillId="0" borderId="42" xfId="1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left" vertical="center" wrapText="1"/>
    </xf>
    <xf numFmtId="2" fontId="8" fillId="3" borderId="14" xfId="2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9" fontId="8" fillId="3" borderId="9" xfId="0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left" vertical="center" wrapText="1"/>
    </xf>
    <xf numFmtId="2" fontId="8" fillId="3" borderId="9" xfId="2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 wrapText="1"/>
    </xf>
    <xf numFmtId="164" fontId="8" fillId="3" borderId="9" xfId="2" applyFont="1" applyFill="1" applyBorder="1" applyAlignment="1">
      <alignment horizontal="center" vertical="center" wrapText="1"/>
    </xf>
    <xf numFmtId="49" fontId="8" fillId="3" borderId="12" xfId="0" applyNumberFormat="1" applyFont="1" applyFill="1" applyBorder="1" applyAlignment="1">
      <alignment horizontal="center" vertical="center" wrapText="1"/>
    </xf>
    <xf numFmtId="49" fontId="8" fillId="3" borderId="11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left" vertical="center" wrapText="1"/>
    </xf>
    <xf numFmtId="2" fontId="8" fillId="3" borderId="11" xfId="2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top"/>
    </xf>
    <xf numFmtId="0" fontId="6" fillId="0" borderId="26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left" vertical="top"/>
    </xf>
    <xf numFmtId="0" fontId="6" fillId="0" borderId="36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horizontal="left" vertical="top"/>
    </xf>
    <xf numFmtId="0" fontId="6" fillId="0" borderId="40" xfId="0" applyFont="1" applyFill="1" applyBorder="1" applyAlignment="1">
      <alignment horizontal="left" vertical="top"/>
    </xf>
    <xf numFmtId="0" fontId="6" fillId="0" borderId="37" xfId="0" applyFont="1" applyFill="1" applyBorder="1" applyAlignment="1">
      <alignment horizontal="left" vertical="top"/>
    </xf>
    <xf numFmtId="0" fontId="6" fillId="0" borderId="41" xfId="0" applyFont="1" applyFill="1" applyBorder="1" applyAlignment="1">
      <alignment horizontal="left" vertical="top"/>
    </xf>
    <xf numFmtId="49" fontId="12" fillId="3" borderId="44" xfId="0" applyNumberFormat="1" applyFont="1" applyFill="1" applyBorder="1" applyAlignment="1">
      <alignment horizontal="center" vertical="center" wrapText="1"/>
    </xf>
    <xf numFmtId="49" fontId="12" fillId="3" borderId="4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9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49" fontId="12" fillId="2" borderId="44" xfId="0" applyNumberFormat="1" applyFont="1" applyFill="1" applyBorder="1" applyAlignment="1">
      <alignment horizontal="center" vertical="center" wrapText="1"/>
    </xf>
    <xf numFmtId="49" fontId="12" fillId="2" borderId="45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left" vertical="top"/>
    </xf>
    <xf numFmtId="0" fontId="6" fillId="3" borderId="36" xfId="0" applyFont="1" applyFill="1" applyBorder="1" applyAlignment="1">
      <alignment horizontal="left" vertical="top"/>
    </xf>
    <xf numFmtId="0" fontId="6" fillId="3" borderId="19" xfId="0" applyFont="1" applyFill="1" applyBorder="1" applyAlignment="1">
      <alignment horizontal="left" vertical="top"/>
    </xf>
    <xf numFmtId="0" fontId="6" fillId="3" borderId="40" xfId="0" applyFont="1" applyFill="1" applyBorder="1" applyAlignment="1">
      <alignment horizontal="left" vertical="top"/>
    </xf>
    <xf numFmtId="0" fontId="6" fillId="3" borderId="37" xfId="0" applyFont="1" applyFill="1" applyBorder="1" applyAlignment="1">
      <alignment horizontal="left" vertical="top"/>
    </xf>
    <xf numFmtId="0" fontId="6" fillId="3" borderId="41" xfId="0" applyFont="1" applyFill="1" applyBorder="1" applyAlignment="1">
      <alignment horizontal="left" vertical="top"/>
    </xf>
    <xf numFmtId="0" fontId="6" fillId="0" borderId="40" xfId="0" applyFont="1" applyFill="1" applyBorder="1" applyAlignment="1">
      <alignment horizontal="left" vertic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5</xdr:col>
      <xdr:colOff>742950</xdr:colOff>
      <xdr:row>0</xdr:row>
      <xdr:rowOff>704850</xdr:rowOff>
    </xdr:to>
    <xdr:sp macro="" textlink="">
      <xdr:nvSpPr>
        <xdr:cNvPr id="4097" name="Text Box 6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>
          <a:spLocks noChangeArrowheads="1"/>
        </xdr:cNvSpPr>
      </xdr:nvSpPr>
      <xdr:spPr bwMode="auto">
        <a:xfrm>
          <a:off x="1190625" y="66675"/>
          <a:ext cx="52578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LOGOMARCA E TIMBRE DA ORGANIZAÇÃO DA SOCIEDADE CIVIL(OSC)</a:t>
          </a:r>
        </a:p>
      </xdr:txBody>
    </xdr:sp>
    <xdr:clientData/>
  </xdr:twoCellAnchor>
  <xdr:twoCellAnchor>
    <xdr:from>
      <xdr:col>0</xdr:col>
      <xdr:colOff>47625</xdr:colOff>
      <xdr:row>54</xdr:row>
      <xdr:rowOff>114300</xdr:rowOff>
    </xdr:from>
    <xdr:to>
      <xdr:col>8</xdr:col>
      <xdr:colOff>0</xdr:colOff>
      <xdr:row>55</xdr:row>
      <xdr:rowOff>161925</xdr:rowOff>
    </xdr:to>
    <xdr:sp macro="" textlink="">
      <xdr:nvSpPr>
        <xdr:cNvPr id="4098" name="Text Box 7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>
          <a:spLocks noChangeArrowheads="1"/>
        </xdr:cNvSpPr>
      </xdr:nvSpPr>
      <xdr:spPr bwMode="auto">
        <a:xfrm>
          <a:off x="47625" y="10963275"/>
          <a:ext cx="81153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5</xdr:col>
      <xdr:colOff>742950</xdr:colOff>
      <xdr:row>0</xdr:row>
      <xdr:rowOff>704850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4062C708-A386-433F-B906-CA74A37F02E3}"/>
            </a:ext>
          </a:extLst>
        </xdr:cNvPr>
        <xdr:cNvSpPr txBox="1">
          <a:spLocks noChangeArrowheads="1"/>
        </xdr:cNvSpPr>
      </xdr:nvSpPr>
      <xdr:spPr bwMode="auto">
        <a:xfrm>
          <a:off x="1190625" y="66675"/>
          <a:ext cx="52578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u="none" strike="noStrike" baseline="0">
              <a:solidFill>
                <a:srgbClr val="FF0000"/>
              </a:solidFill>
              <a:latin typeface="Arial"/>
              <a:cs typeface="Arial"/>
            </a:rPr>
            <a:t>LOGOMARCA E TIMBRE DA ORGANIZAÇÃO DA SOCIEDADE CIVIL(OSC)</a:t>
          </a:r>
        </a:p>
      </xdr:txBody>
    </xdr:sp>
    <xdr:clientData/>
  </xdr:twoCellAnchor>
  <xdr:twoCellAnchor>
    <xdr:from>
      <xdr:col>0</xdr:col>
      <xdr:colOff>47625</xdr:colOff>
      <xdr:row>54</xdr:row>
      <xdr:rowOff>114300</xdr:rowOff>
    </xdr:from>
    <xdr:to>
      <xdr:col>8</xdr:col>
      <xdr:colOff>0</xdr:colOff>
      <xdr:row>55</xdr:row>
      <xdr:rowOff>161925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2665EFA3-1B4D-41D3-83B8-50B089303482}"/>
            </a:ext>
          </a:extLst>
        </xdr:cNvPr>
        <xdr:cNvSpPr txBox="1">
          <a:spLocks noChangeArrowheads="1"/>
        </xdr:cNvSpPr>
      </xdr:nvSpPr>
      <xdr:spPr bwMode="auto">
        <a:xfrm>
          <a:off x="47625" y="11391900"/>
          <a:ext cx="8248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showGridLines="0" showZeros="0" tabSelected="1" zoomScaleNormal="100" zoomScaleSheetLayoutView="100" workbookViewId="0">
      <selection activeCell="H11" sqref="H11"/>
    </sheetView>
  </sheetViews>
  <sheetFormatPr defaultRowHeight="12.75" x14ac:dyDescent="0.2"/>
  <cols>
    <col min="1" max="1" width="5.42578125" style="1" bestFit="1" customWidth="1"/>
    <col min="2" max="2" width="10.7109375" style="1" bestFit="1" customWidth="1"/>
    <col min="3" max="3" width="48" style="1" customWidth="1"/>
    <col min="4" max="4" width="9.140625" style="1"/>
    <col min="5" max="5" width="12.28515625" style="1" customWidth="1"/>
    <col min="6" max="6" width="14.28515625" style="1" customWidth="1"/>
    <col min="7" max="8" width="12.28515625" style="1" customWidth="1"/>
    <col min="9" max="16384" width="9.140625" style="1"/>
  </cols>
  <sheetData>
    <row r="1" spans="1:10" ht="60.75" customHeight="1" x14ac:dyDescent="0.2">
      <c r="A1" s="68"/>
      <c r="B1" s="68"/>
      <c r="C1" s="67"/>
      <c r="D1" s="67"/>
      <c r="E1" s="67"/>
      <c r="F1" s="67"/>
      <c r="G1" s="67"/>
      <c r="H1" s="67"/>
    </row>
    <row r="2" spans="1:10" ht="15.75" x14ac:dyDescent="0.25">
      <c r="A2" s="94"/>
      <c r="B2" s="94"/>
      <c r="C2" s="94"/>
      <c r="D2" s="94"/>
      <c r="E2" s="94"/>
      <c r="F2" s="94"/>
      <c r="G2" s="94"/>
      <c r="H2" s="94"/>
    </row>
    <row r="3" spans="1:10" ht="3.75" customHeight="1" thickBot="1" x14ac:dyDescent="0.25">
      <c r="A3" s="69"/>
      <c r="B3" s="69"/>
      <c r="C3" s="69"/>
      <c r="D3" s="69"/>
      <c r="E3" s="69"/>
      <c r="F3" s="69"/>
      <c r="G3" s="69"/>
      <c r="H3" s="69"/>
    </row>
    <row r="4" spans="1:10" ht="20.100000000000001" customHeight="1" thickBot="1" x14ac:dyDescent="0.25">
      <c r="A4" s="102" t="s">
        <v>4</v>
      </c>
      <c r="B4" s="103"/>
      <c r="C4" s="103"/>
      <c r="D4" s="103"/>
      <c r="E4" s="103"/>
      <c r="F4" s="103"/>
      <c r="G4" s="103"/>
      <c r="H4" s="104"/>
    </row>
    <row r="5" spans="1:10" ht="3.75" customHeight="1" thickBot="1" x14ac:dyDescent="0.25">
      <c r="A5" s="43"/>
      <c r="B5" s="43"/>
      <c r="C5" s="43"/>
      <c r="D5" s="43"/>
      <c r="E5" s="43"/>
      <c r="F5" s="43"/>
      <c r="G5" s="43"/>
      <c r="H5" s="43"/>
    </row>
    <row r="6" spans="1:10" ht="20.100000000000001" customHeight="1" x14ac:dyDescent="0.2">
      <c r="A6" s="79" t="s">
        <v>21</v>
      </c>
      <c r="B6" s="80"/>
      <c r="C6" s="80"/>
      <c r="D6" s="81"/>
      <c r="E6" s="70" t="s">
        <v>10</v>
      </c>
      <c r="F6" s="70"/>
      <c r="G6" s="70"/>
      <c r="H6" s="71"/>
    </row>
    <row r="7" spans="1:10" ht="20.100000000000001" customHeight="1" x14ac:dyDescent="0.2">
      <c r="A7" s="82" t="s">
        <v>18</v>
      </c>
      <c r="B7" s="83"/>
      <c r="C7" s="83"/>
      <c r="D7" s="84"/>
      <c r="E7" s="105" t="s">
        <v>25</v>
      </c>
      <c r="F7" s="106"/>
      <c r="G7" s="106"/>
      <c r="H7" s="107"/>
    </row>
    <row r="8" spans="1:10" ht="20.100000000000001" customHeight="1" x14ac:dyDescent="0.2">
      <c r="A8" s="85"/>
      <c r="B8" s="86"/>
      <c r="C8" s="86"/>
      <c r="D8" s="87"/>
      <c r="E8" s="44" t="s">
        <v>26</v>
      </c>
      <c r="F8" s="44"/>
      <c r="G8" s="45" t="s">
        <v>27</v>
      </c>
      <c r="H8" s="46"/>
    </row>
    <row r="9" spans="1:10" ht="20.100000000000001" customHeight="1" x14ac:dyDescent="0.2">
      <c r="A9" s="72" t="s">
        <v>14</v>
      </c>
      <c r="B9" s="73"/>
      <c r="C9" s="73"/>
      <c r="D9" s="74"/>
      <c r="E9" s="99" t="s">
        <v>12</v>
      </c>
      <c r="F9" s="100"/>
      <c r="G9" s="100"/>
      <c r="H9" s="101"/>
    </row>
    <row r="10" spans="1:10" ht="20.100000000000001" customHeight="1" x14ac:dyDescent="0.2">
      <c r="A10" s="72" t="s">
        <v>17</v>
      </c>
      <c r="B10" s="73"/>
      <c r="C10" s="73"/>
      <c r="D10" s="74"/>
      <c r="E10" s="97" t="s">
        <v>8</v>
      </c>
      <c r="F10" s="95" t="s">
        <v>6</v>
      </c>
      <c r="G10" s="4" t="s">
        <v>20</v>
      </c>
      <c r="H10" s="5" t="s">
        <v>7</v>
      </c>
    </row>
    <row r="11" spans="1:10" ht="20.100000000000001" customHeight="1" thickBot="1" x14ac:dyDescent="0.25">
      <c r="A11" s="110" t="s">
        <v>13</v>
      </c>
      <c r="B11" s="111"/>
      <c r="C11" s="111"/>
      <c r="D11" s="112"/>
      <c r="E11" s="98"/>
      <c r="F11" s="96"/>
      <c r="G11" s="6" t="s">
        <v>9</v>
      </c>
      <c r="H11" s="40"/>
    </row>
    <row r="12" spans="1:10" ht="3.75" customHeight="1" thickBot="1" x14ac:dyDescent="0.25">
      <c r="A12" s="78"/>
      <c r="B12" s="78"/>
      <c r="C12" s="78"/>
      <c r="D12" s="78"/>
      <c r="E12" s="78"/>
      <c r="F12" s="78"/>
      <c r="G12" s="78"/>
      <c r="H12" s="78"/>
    </row>
    <row r="13" spans="1:10" ht="39" thickBot="1" x14ac:dyDescent="0.25">
      <c r="A13" s="7" t="s">
        <v>0</v>
      </c>
      <c r="B13" s="8" t="s">
        <v>5</v>
      </c>
      <c r="C13" s="8" t="s">
        <v>1</v>
      </c>
      <c r="D13" s="8" t="s">
        <v>3</v>
      </c>
      <c r="E13" s="8" t="s">
        <v>2</v>
      </c>
      <c r="F13" s="9" t="s">
        <v>15</v>
      </c>
      <c r="G13" s="9" t="s">
        <v>16</v>
      </c>
      <c r="H13" s="10" t="s">
        <v>11</v>
      </c>
    </row>
    <row r="14" spans="1:10" ht="18" customHeight="1" x14ac:dyDescent="0.2">
      <c r="A14" s="47"/>
      <c r="B14" s="48"/>
      <c r="C14" s="49"/>
      <c r="D14" s="50"/>
      <c r="E14" s="51"/>
      <c r="F14" s="51"/>
      <c r="G14" s="2">
        <f>ROUND(F14+(F14*$H$11),2)</f>
        <v>0</v>
      </c>
      <c r="H14" s="3">
        <f>ROUND((E14*G14),2)</f>
        <v>0</v>
      </c>
    </row>
    <row r="15" spans="1:10" ht="18" customHeight="1" x14ac:dyDescent="0.2">
      <c r="A15" s="52"/>
      <c r="B15" s="53"/>
      <c r="C15" s="54"/>
      <c r="D15" s="55"/>
      <c r="E15" s="56"/>
      <c r="F15" s="56"/>
      <c r="G15" s="2">
        <f t="shared" ref="G15:G42" si="0">ROUND(F15+(F15*$H$11),2)</f>
        <v>0</v>
      </c>
      <c r="H15" s="3">
        <f t="shared" ref="H15:H42" si="1">ROUND((E15*G15),2)</f>
        <v>0</v>
      </c>
    </row>
    <row r="16" spans="1:10" x14ac:dyDescent="0.2">
      <c r="A16" s="52"/>
      <c r="B16" s="53"/>
      <c r="C16" s="54"/>
      <c r="D16" s="55"/>
      <c r="E16" s="56"/>
      <c r="F16" s="56"/>
      <c r="G16" s="2">
        <f t="shared" si="0"/>
        <v>0</v>
      </c>
      <c r="H16" s="3">
        <f t="shared" si="1"/>
        <v>0</v>
      </c>
      <c r="J16" s="1">
        <v>0</v>
      </c>
    </row>
    <row r="17" spans="1:9" ht="18" customHeight="1" x14ac:dyDescent="0.2">
      <c r="A17" s="52"/>
      <c r="B17" s="53"/>
      <c r="C17" s="54"/>
      <c r="D17" s="55"/>
      <c r="E17" s="56"/>
      <c r="F17" s="56"/>
      <c r="G17" s="2">
        <f t="shared" si="0"/>
        <v>0</v>
      </c>
      <c r="H17" s="3">
        <f t="shared" si="1"/>
        <v>0</v>
      </c>
    </row>
    <row r="18" spans="1:9" ht="18" customHeight="1" x14ac:dyDescent="0.2">
      <c r="A18" s="57"/>
      <c r="B18" s="58"/>
      <c r="C18" s="59"/>
      <c r="D18" s="55"/>
      <c r="E18" s="56"/>
      <c r="F18" s="56"/>
      <c r="G18" s="2">
        <f t="shared" si="0"/>
        <v>0</v>
      </c>
      <c r="H18" s="3">
        <f t="shared" si="1"/>
        <v>0</v>
      </c>
    </row>
    <row r="19" spans="1:9" x14ac:dyDescent="0.2">
      <c r="A19" s="52"/>
      <c r="B19" s="53"/>
      <c r="C19" s="54"/>
      <c r="D19" s="55"/>
      <c r="E19" s="56"/>
      <c r="F19" s="56"/>
      <c r="G19" s="2">
        <f t="shared" si="0"/>
        <v>0</v>
      </c>
      <c r="H19" s="3">
        <f t="shared" si="1"/>
        <v>0</v>
      </c>
    </row>
    <row r="20" spans="1:9" x14ac:dyDescent="0.2">
      <c r="A20" s="52"/>
      <c r="B20" s="60"/>
      <c r="C20" s="54"/>
      <c r="D20" s="55"/>
      <c r="E20" s="56"/>
      <c r="F20" s="56"/>
      <c r="G20" s="2">
        <f t="shared" si="0"/>
        <v>0</v>
      </c>
      <c r="H20" s="3">
        <f t="shared" si="1"/>
        <v>0</v>
      </c>
    </row>
    <row r="21" spans="1:9" x14ac:dyDescent="0.2">
      <c r="A21" s="52"/>
      <c r="B21" s="60"/>
      <c r="C21" s="54"/>
      <c r="D21" s="60"/>
      <c r="E21" s="56"/>
      <c r="F21" s="56"/>
      <c r="G21" s="2">
        <f t="shared" si="0"/>
        <v>0</v>
      </c>
      <c r="H21" s="3">
        <f t="shared" si="1"/>
        <v>0</v>
      </c>
    </row>
    <row r="22" spans="1:9" ht="18" customHeight="1" x14ac:dyDescent="0.2">
      <c r="A22" s="52"/>
      <c r="B22" s="60"/>
      <c r="C22" s="54"/>
      <c r="D22" s="55"/>
      <c r="E22" s="56"/>
      <c r="F22" s="56"/>
      <c r="G22" s="2">
        <f t="shared" si="0"/>
        <v>0</v>
      </c>
      <c r="H22" s="3">
        <f t="shared" si="1"/>
        <v>0</v>
      </c>
    </row>
    <row r="23" spans="1:9" x14ac:dyDescent="0.2">
      <c r="A23" s="52"/>
      <c r="B23" s="60"/>
      <c r="C23" s="54"/>
      <c r="D23" s="60"/>
      <c r="E23" s="56"/>
      <c r="F23" s="56"/>
      <c r="G23" s="2">
        <f t="shared" si="0"/>
        <v>0</v>
      </c>
      <c r="H23" s="3">
        <f t="shared" si="1"/>
        <v>0</v>
      </c>
    </row>
    <row r="24" spans="1:9" x14ac:dyDescent="0.2">
      <c r="A24" s="52"/>
      <c r="B24" s="60"/>
      <c r="C24" s="54"/>
      <c r="D24" s="60"/>
      <c r="E24" s="56"/>
      <c r="F24" s="56"/>
      <c r="G24" s="2">
        <f t="shared" si="0"/>
        <v>0</v>
      </c>
      <c r="H24" s="3">
        <f t="shared" si="1"/>
        <v>0</v>
      </c>
    </row>
    <row r="25" spans="1:9" x14ac:dyDescent="0.2">
      <c r="A25" s="52"/>
      <c r="B25" s="60"/>
      <c r="C25" s="54"/>
      <c r="D25" s="55"/>
      <c r="E25" s="56"/>
      <c r="F25" s="56"/>
      <c r="G25" s="2">
        <f t="shared" si="0"/>
        <v>0</v>
      </c>
      <c r="H25" s="3">
        <f t="shared" si="1"/>
        <v>0</v>
      </c>
    </row>
    <row r="26" spans="1:9" x14ac:dyDescent="0.2">
      <c r="A26" s="52"/>
      <c r="B26" s="60"/>
      <c r="C26" s="54"/>
      <c r="D26" s="60"/>
      <c r="E26" s="56"/>
      <c r="F26" s="56"/>
      <c r="G26" s="2">
        <f t="shared" si="0"/>
        <v>0</v>
      </c>
      <c r="H26" s="3">
        <f t="shared" si="1"/>
        <v>0</v>
      </c>
    </row>
    <row r="27" spans="1:9" x14ac:dyDescent="0.2">
      <c r="A27" s="52"/>
      <c r="B27" s="60"/>
      <c r="C27" s="54"/>
      <c r="D27" s="60"/>
      <c r="E27" s="56"/>
      <c r="F27" s="56"/>
      <c r="G27" s="2">
        <f t="shared" si="0"/>
        <v>0</v>
      </c>
      <c r="H27" s="3">
        <f t="shared" si="1"/>
        <v>0</v>
      </c>
      <c r="I27" s="25"/>
    </row>
    <row r="28" spans="1:9" ht="18" customHeight="1" x14ac:dyDescent="0.2">
      <c r="A28" s="52"/>
      <c r="B28" s="53"/>
      <c r="C28" s="54"/>
      <c r="D28" s="55"/>
      <c r="E28" s="56"/>
      <c r="F28" s="56"/>
      <c r="G28" s="2">
        <f t="shared" si="0"/>
        <v>0</v>
      </c>
      <c r="H28" s="3">
        <f t="shared" si="1"/>
        <v>0</v>
      </c>
    </row>
    <row r="29" spans="1:9" ht="18" customHeight="1" x14ac:dyDescent="0.2">
      <c r="A29" s="57"/>
      <c r="B29" s="58"/>
      <c r="C29" s="59"/>
      <c r="D29" s="55"/>
      <c r="E29" s="56"/>
      <c r="F29" s="56"/>
      <c r="G29" s="2">
        <f t="shared" si="0"/>
        <v>0</v>
      </c>
      <c r="H29" s="3">
        <f t="shared" si="1"/>
        <v>0</v>
      </c>
    </row>
    <row r="30" spans="1:9" ht="18" customHeight="1" x14ac:dyDescent="0.2">
      <c r="A30" s="52"/>
      <c r="B30" s="60"/>
      <c r="C30" s="54"/>
      <c r="D30" s="55"/>
      <c r="E30" s="56"/>
      <c r="F30" s="56"/>
      <c r="G30" s="2">
        <f t="shared" si="0"/>
        <v>0</v>
      </c>
      <c r="H30" s="3">
        <f t="shared" si="1"/>
        <v>0</v>
      </c>
    </row>
    <row r="31" spans="1:9" ht="18" customHeight="1" x14ac:dyDescent="0.2">
      <c r="A31" s="52"/>
      <c r="B31" s="53"/>
      <c r="C31" s="54"/>
      <c r="D31" s="55"/>
      <c r="E31" s="56"/>
      <c r="F31" s="56"/>
      <c r="G31" s="2">
        <f t="shared" si="0"/>
        <v>0</v>
      </c>
      <c r="H31" s="3">
        <f t="shared" si="1"/>
        <v>0</v>
      </c>
    </row>
    <row r="32" spans="1:9" ht="18" customHeight="1" x14ac:dyDescent="0.2">
      <c r="A32" s="57"/>
      <c r="B32" s="58"/>
      <c r="C32" s="59"/>
      <c r="D32" s="55"/>
      <c r="E32" s="56"/>
      <c r="F32" s="56"/>
      <c r="G32" s="2">
        <f t="shared" si="0"/>
        <v>0</v>
      </c>
      <c r="H32" s="3">
        <f t="shared" si="1"/>
        <v>0</v>
      </c>
    </row>
    <row r="33" spans="1:8" x14ac:dyDescent="0.2">
      <c r="A33" s="52"/>
      <c r="B33" s="60"/>
      <c r="C33" s="54"/>
      <c r="D33" s="55"/>
      <c r="E33" s="56"/>
      <c r="F33" s="56"/>
      <c r="G33" s="2">
        <f t="shared" si="0"/>
        <v>0</v>
      </c>
      <c r="H33" s="3">
        <f t="shared" si="1"/>
        <v>0</v>
      </c>
    </row>
    <row r="34" spans="1:8" ht="18" customHeight="1" x14ac:dyDescent="0.2">
      <c r="A34" s="52"/>
      <c r="B34" s="53"/>
      <c r="C34" s="54"/>
      <c r="D34" s="55"/>
      <c r="E34" s="56"/>
      <c r="F34" s="56"/>
      <c r="G34" s="2">
        <f t="shared" si="0"/>
        <v>0</v>
      </c>
      <c r="H34" s="3">
        <f t="shared" si="1"/>
        <v>0</v>
      </c>
    </row>
    <row r="35" spans="1:8" ht="18" customHeight="1" x14ac:dyDescent="0.2">
      <c r="A35" s="52"/>
      <c r="B35" s="53"/>
      <c r="C35" s="88"/>
      <c r="D35" s="55"/>
      <c r="E35" s="56"/>
      <c r="F35" s="56"/>
      <c r="G35" s="2">
        <f t="shared" si="0"/>
        <v>0</v>
      </c>
      <c r="H35" s="3">
        <f t="shared" si="1"/>
        <v>0</v>
      </c>
    </row>
    <row r="36" spans="1:8" ht="18" customHeight="1" x14ac:dyDescent="0.2">
      <c r="A36" s="52"/>
      <c r="B36" s="53"/>
      <c r="C36" s="89"/>
      <c r="D36" s="55"/>
      <c r="E36" s="56"/>
      <c r="F36" s="56"/>
      <c r="G36" s="2">
        <f t="shared" si="0"/>
        <v>0</v>
      </c>
      <c r="H36" s="3">
        <f t="shared" si="1"/>
        <v>0</v>
      </c>
    </row>
    <row r="37" spans="1:8" ht="18" customHeight="1" x14ac:dyDescent="0.2">
      <c r="A37" s="52"/>
      <c r="B37" s="53"/>
      <c r="C37" s="54"/>
      <c r="D37" s="55"/>
      <c r="E37" s="56"/>
      <c r="F37" s="56"/>
      <c r="G37" s="2">
        <f t="shared" si="0"/>
        <v>0</v>
      </c>
      <c r="H37" s="3">
        <f t="shared" si="1"/>
        <v>0</v>
      </c>
    </row>
    <row r="38" spans="1:8" ht="18" customHeight="1" x14ac:dyDescent="0.2">
      <c r="A38" s="52"/>
      <c r="B38" s="53"/>
      <c r="C38" s="54"/>
      <c r="D38" s="55"/>
      <c r="E38" s="56"/>
      <c r="F38" s="56"/>
      <c r="G38" s="2">
        <f t="shared" si="0"/>
        <v>0</v>
      </c>
      <c r="H38" s="3">
        <f t="shared" si="1"/>
        <v>0</v>
      </c>
    </row>
    <row r="39" spans="1:8" ht="18" customHeight="1" x14ac:dyDescent="0.2">
      <c r="A39" s="52"/>
      <c r="B39" s="53"/>
      <c r="C39" s="54"/>
      <c r="D39" s="55"/>
      <c r="E39" s="56"/>
      <c r="F39" s="56"/>
      <c r="G39" s="2">
        <f t="shared" si="0"/>
        <v>0</v>
      </c>
      <c r="H39" s="3">
        <f t="shared" si="1"/>
        <v>0</v>
      </c>
    </row>
    <row r="40" spans="1:8" ht="18" customHeight="1" x14ac:dyDescent="0.2">
      <c r="A40" s="52"/>
      <c r="B40" s="53"/>
      <c r="C40" s="54"/>
      <c r="D40" s="55"/>
      <c r="E40" s="56"/>
      <c r="F40" s="56"/>
      <c r="G40" s="2">
        <f t="shared" si="0"/>
        <v>0</v>
      </c>
      <c r="H40" s="3">
        <f t="shared" si="1"/>
        <v>0</v>
      </c>
    </row>
    <row r="41" spans="1:8" ht="18" customHeight="1" x14ac:dyDescent="0.2">
      <c r="A41" s="52"/>
      <c r="B41" s="53"/>
      <c r="C41" s="54"/>
      <c r="D41" s="61"/>
      <c r="E41" s="56"/>
      <c r="F41" s="56"/>
      <c r="G41" s="2">
        <f t="shared" si="0"/>
        <v>0</v>
      </c>
      <c r="H41" s="3">
        <f t="shared" si="1"/>
        <v>0</v>
      </c>
    </row>
    <row r="42" spans="1:8" ht="18" customHeight="1" thickBot="1" x14ac:dyDescent="0.25">
      <c r="A42" s="62"/>
      <c r="B42" s="63"/>
      <c r="C42" s="64"/>
      <c r="D42" s="65"/>
      <c r="E42" s="66"/>
      <c r="F42" s="66"/>
      <c r="G42" s="2">
        <f t="shared" si="0"/>
        <v>0</v>
      </c>
      <c r="H42" s="3">
        <f t="shared" si="1"/>
        <v>0</v>
      </c>
    </row>
    <row r="43" spans="1:8" ht="18" customHeight="1" thickBot="1" x14ac:dyDescent="0.25">
      <c r="A43" s="75" t="s">
        <v>19</v>
      </c>
      <c r="B43" s="76"/>
      <c r="C43" s="76"/>
      <c r="D43" s="76"/>
      <c r="E43" s="76"/>
      <c r="F43" s="76"/>
      <c r="G43" s="77"/>
      <c r="H43" s="33">
        <f>SUM(H14:H42)</f>
        <v>0</v>
      </c>
    </row>
    <row r="44" spans="1:8" ht="14.25" customHeight="1" x14ac:dyDescent="0.2">
      <c r="A44" s="34"/>
      <c r="B44" s="34"/>
      <c r="C44" s="34"/>
      <c r="D44" s="34"/>
      <c r="E44" s="34"/>
      <c r="F44" s="34"/>
      <c r="G44" s="34"/>
      <c r="H44" s="35"/>
    </row>
    <row r="45" spans="1:8" ht="11.25" customHeight="1" x14ac:dyDescent="0.2">
      <c r="A45" s="36"/>
      <c r="B45" s="36"/>
      <c r="C45" s="36"/>
      <c r="D45" s="36"/>
      <c r="E45" s="36"/>
      <c r="F45" s="36"/>
      <c r="G45" s="36"/>
      <c r="H45" s="36"/>
    </row>
    <row r="46" spans="1:8" ht="11.25" customHeight="1" x14ac:dyDescent="0.2">
      <c r="A46" s="36"/>
      <c r="B46" s="93"/>
      <c r="C46" s="93"/>
      <c r="D46" s="36"/>
      <c r="E46" s="93"/>
      <c r="F46" s="93"/>
      <c r="G46" s="37"/>
      <c r="H46" s="36"/>
    </row>
    <row r="47" spans="1:8" ht="27.75" customHeight="1" x14ac:dyDescent="0.2">
      <c r="A47" s="38"/>
      <c r="B47" s="108" t="s">
        <v>22</v>
      </c>
      <c r="C47" s="108"/>
      <c r="D47" s="38"/>
      <c r="E47" s="109" t="s">
        <v>24</v>
      </c>
      <c r="F47" s="109"/>
      <c r="G47" s="39"/>
      <c r="H47" s="38"/>
    </row>
    <row r="48" spans="1:8" hidden="1" x14ac:dyDescent="0.2"/>
    <row r="51" spans="1:8" ht="11.25" customHeight="1" x14ac:dyDescent="0.2">
      <c r="A51" s="36"/>
      <c r="B51" s="93"/>
      <c r="C51" s="93"/>
      <c r="D51" s="36"/>
      <c r="E51" s="90"/>
      <c r="F51" s="90"/>
      <c r="G51" s="37"/>
      <c r="H51" s="36"/>
    </row>
    <row r="52" spans="1:8" x14ac:dyDescent="0.2">
      <c r="A52" s="38"/>
      <c r="B52" s="91" t="s">
        <v>23</v>
      </c>
      <c r="C52" s="91"/>
      <c r="D52" s="38"/>
      <c r="E52" s="92"/>
      <c r="F52" s="92"/>
      <c r="G52" s="39"/>
      <c r="H52" s="38"/>
    </row>
    <row r="53" spans="1:8" ht="12" customHeight="1" x14ac:dyDescent="0.2"/>
    <row r="54" spans="1:8" ht="11.25" customHeight="1" x14ac:dyDescent="0.2"/>
    <row r="55" spans="1:8" ht="12" customHeight="1" x14ac:dyDescent="0.2"/>
    <row r="56" spans="1:8" ht="14.1" customHeight="1" x14ac:dyDescent="0.2"/>
    <row r="57" spans="1:8" ht="4.5" customHeight="1" x14ac:dyDescent="0.2"/>
  </sheetData>
  <mergeCells count="26">
    <mergeCell ref="E51:F51"/>
    <mergeCell ref="B52:C52"/>
    <mergeCell ref="E52:F52"/>
    <mergeCell ref="B51:C51"/>
    <mergeCell ref="A2:H2"/>
    <mergeCell ref="F10:F11"/>
    <mergeCell ref="E10:E11"/>
    <mergeCell ref="E9:H9"/>
    <mergeCell ref="A4:H4"/>
    <mergeCell ref="E7:H7"/>
    <mergeCell ref="B47:C47"/>
    <mergeCell ref="E47:F47"/>
    <mergeCell ref="E46:F46"/>
    <mergeCell ref="B46:C46"/>
    <mergeCell ref="A9:D9"/>
    <mergeCell ref="A11:D11"/>
    <mergeCell ref="A43:G43"/>
    <mergeCell ref="A12:H12"/>
    <mergeCell ref="A6:D6"/>
    <mergeCell ref="A7:D8"/>
    <mergeCell ref="C35:C36"/>
    <mergeCell ref="C1:H1"/>
    <mergeCell ref="A1:B1"/>
    <mergeCell ref="A3:H3"/>
    <mergeCell ref="E6:H6"/>
    <mergeCell ref="A10:D10"/>
  </mergeCells>
  <phoneticPr fontId="2" type="noConversion"/>
  <printOptions horizontalCentered="1"/>
  <pageMargins left="0.78740157480314965" right="0.19685039370078741" top="0.39370078740157483" bottom="0.39370078740157483" header="0" footer="0"/>
  <pageSetup paperSize="9" scale="61" orientation="landscape" horizont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7"/>
  <sheetViews>
    <sheetView workbookViewId="0">
      <selection activeCell="C25" sqref="C25"/>
    </sheetView>
  </sheetViews>
  <sheetFormatPr defaultRowHeight="12.75" x14ac:dyDescent="0.2"/>
  <cols>
    <col min="1" max="1" width="5.42578125" style="1" bestFit="1" customWidth="1"/>
    <col min="2" max="2" width="10.7109375" style="1" bestFit="1" customWidth="1"/>
    <col min="3" max="3" width="48" style="1" customWidth="1"/>
    <col min="4" max="4" width="9.140625" style="1"/>
    <col min="5" max="5" width="12.28515625" style="1" customWidth="1"/>
    <col min="6" max="6" width="14.28515625" style="1" customWidth="1"/>
    <col min="7" max="8" width="12.28515625" style="1" customWidth="1"/>
    <col min="9" max="16384" width="9.140625" style="1"/>
  </cols>
  <sheetData>
    <row r="1" spans="1:10" ht="60.75" customHeight="1" x14ac:dyDescent="0.2">
      <c r="A1" s="68"/>
      <c r="B1" s="68"/>
      <c r="C1" s="67"/>
      <c r="D1" s="67"/>
      <c r="E1" s="67"/>
      <c r="F1" s="67"/>
      <c r="G1" s="67"/>
      <c r="H1" s="67"/>
    </row>
    <row r="2" spans="1:10" ht="15.75" x14ac:dyDescent="0.25">
      <c r="A2" s="94"/>
      <c r="B2" s="94"/>
      <c r="C2" s="94"/>
      <c r="D2" s="94"/>
      <c r="E2" s="94"/>
      <c r="F2" s="94"/>
      <c r="G2" s="94"/>
      <c r="H2" s="94"/>
    </row>
    <row r="3" spans="1:10" ht="3.75" customHeight="1" thickBot="1" x14ac:dyDescent="0.25">
      <c r="A3" s="69"/>
      <c r="B3" s="69"/>
      <c r="C3" s="69"/>
      <c r="D3" s="69"/>
      <c r="E3" s="69"/>
      <c r="F3" s="69"/>
      <c r="G3" s="69"/>
      <c r="H3" s="69"/>
    </row>
    <row r="4" spans="1:10" ht="20.100000000000001" customHeight="1" thickBot="1" x14ac:dyDescent="0.25">
      <c r="A4" s="102" t="s">
        <v>4</v>
      </c>
      <c r="B4" s="103"/>
      <c r="C4" s="103"/>
      <c r="D4" s="103"/>
      <c r="E4" s="103"/>
      <c r="F4" s="103"/>
      <c r="G4" s="103"/>
      <c r="H4" s="104"/>
    </row>
    <row r="5" spans="1:10" ht="3.75" customHeight="1" thickBot="1" x14ac:dyDescent="0.25">
      <c r="A5" s="43"/>
      <c r="B5" s="43"/>
      <c r="C5" s="43"/>
      <c r="D5" s="43"/>
      <c r="E5" s="43"/>
      <c r="F5" s="43"/>
      <c r="G5" s="43"/>
      <c r="H5" s="43"/>
    </row>
    <row r="6" spans="1:10" ht="20.100000000000001" customHeight="1" x14ac:dyDescent="0.2">
      <c r="A6" s="79" t="s">
        <v>29</v>
      </c>
      <c r="B6" s="80"/>
      <c r="C6" s="80"/>
      <c r="D6" s="81"/>
      <c r="E6" s="70" t="s">
        <v>32</v>
      </c>
      <c r="F6" s="70"/>
      <c r="G6" s="70"/>
      <c r="H6" s="71"/>
    </row>
    <row r="7" spans="1:10" ht="20.100000000000001" customHeight="1" x14ac:dyDescent="0.2">
      <c r="A7" s="119" t="s">
        <v>30</v>
      </c>
      <c r="B7" s="120"/>
      <c r="C7" s="120"/>
      <c r="D7" s="121"/>
      <c r="E7" s="125" t="s">
        <v>91</v>
      </c>
      <c r="F7" s="106"/>
      <c r="G7" s="106"/>
      <c r="H7" s="107"/>
    </row>
    <row r="8" spans="1:10" ht="20.100000000000001" customHeight="1" x14ac:dyDescent="0.2">
      <c r="A8" s="122"/>
      <c r="B8" s="123"/>
      <c r="C8" s="123"/>
      <c r="D8" s="124"/>
      <c r="E8" s="44" t="s">
        <v>26</v>
      </c>
      <c r="F8" s="44"/>
      <c r="G8" s="45" t="s">
        <v>90</v>
      </c>
      <c r="H8" s="46"/>
    </row>
    <row r="9" spans="1:10" ht="20.100000000000001" customHeight="1" x14ac:dyDescent="0.2">
      <c r="A9" s="72" t="s">
        <v>31</v>
      </c>
      <c r="B9" s="73"/>
      <c r="C9" s="73"/>
      <c r="D9" s="74"/>
      <c r="E9" s="99" t="s">
        <v>12</v>
      </c>
      <c r="F9" s="100"/>
      <c r="G9" s="100"/>
      <c r="H9" s="101"/>
    </row>
    <row r="10" spans="1:10" ht="20.100000000000001" customHeight="1" x14ac:dyDescent="0.2">
      <c r="A10" s="72" t="s">
        <v>88</v>
      </c>
      <c r="B10" s="73"/>
      <c r="C10" s="73"/>
      <c r="D10" s="74"/>
      <c r="E10" s="97" t="s">
        <v>28</v>
      </c>
      <c r="F10" s="113"/>
      <c r="G10" s="99" t="s">
        <v>33</v>
      </c>
      <c r="H10" s="101"/>
    </row>
    <row r="11" spans="1:10" ht="20.100000000000001" customHeight="1" thickBot="1" x14ac:dyDescent="0.25">
      <c r="A11" s="110" t="s">
        <v>89</v>
      </c>
      <c r="B11" s="111"/>
      <c r="C11" s="111"/>
      <c r="D11" s="112"/>
      <c r="E11" s="98"/>
      <c r="F11" s="114"/>
      <c r="G11" s="115" t="s">
        <v>92</v>
      </c>
      <c r="H11" s="116"/>
    </row>
    <row r="12" spans="1:10" ht="3.75" customHeight="1" thickBot="1" x14ac:dyDescent="0.25">
      <c r="A12" s="78"/>
      <c r="B12" s="78"/>
      <c r="C12" s="78"/>
      <c r="D12" s="78"/>
      <c r="E12" s="78"/>
      <c r="F12" s="78"/>
      <c r="G12" s="78"/>
      <c r="H12" s="78"/>
    </row>
    <row r="13" spans="1:10" ht="39" thickBot="1" x14ac:dyDescent="0.25">
      <c r="A13" s="7" t="s">
        <v>0</v>
      </c>
      <c r="B13" s="8" t="s">
        <v>5</v>
      </c>
      <c r="C13" s="8" t="s">
        <v>1</v>
      </c>
      <c r="D13" s="8" t="s">
        <v>3</v>
      </c>
      <c r="E13" s="8" t="s">
        <v>2</v>
      </c>
      <c r="F13" s="9" t="s">
        <v>15</v>
      </c>
      <c r="G13" s="9" t="s">
        <v>16</v>
      </c>
      <c r="H13" s="10" t="s">
        <v>11</v>
      </c>
    </row>
    <row r="14" spans="1:10" ht="18" customHeight="1" x14ac:dyDescent="0.2">
      <c r="A14" s="11">
        <v>1</v>
      </c>
      <c r="B14" s="12" t="s">
        <v>34</v>
      </c>
      <c r="C14" s="13" t="s">
        <v>35</v>
      </c>
      <c r="D14" s="14"/>
      <c r="E14" s="15"/>
      <c r="F14" s="15"/>
      <c r="G14" s="2"/>
      <c r="H14" s="3"/>
    </row>
    <row r="15" spans="1:10" ht="18" customHeight="1" x14ac:dyDescent="0.2">
      <c r="A15" s="16" t="s">
        <v>36</v>
      </c>
      <c r="B15" s="17" t="s">
        <v>37</v>
      </c>
      <c r="C15" s="18" t="s">
        <v>38</v>
      </c>
      <c r="D15" s="19" t="s">
        <v>39</v>
      </c>
      <c r="E15" s="20">
        <v>10</v>
      </c>
      <c r="F15" s="20">
        <v>233.32</v>
      </c>
      <c r="G15" s="2">
        <v>311.44</v>
      </c>
      <c r="H15" s="3">
        <v>3114.4</v>
      </c>
    </row>
    <row r="16" spans="1:10" ht="22.5" x14ac:dyDescent="0.2">
      <c r="A16" s="16" t="s">
        <v>40</v>
      </c>
      <c r="B16" s="17" t="s">
        <v>41</v>
      </c>
      <c r="C16" s="18" t="s">
        <v>42</v>
      </c>
      <c r="D16" s="19" t="s">
        <v>43</v>
      </c>
      <c r="E16" s="20">
        <v>1</v>
      </c>
      <c r="F16" s="20">
        <v>629.55999999999995</v>
      </c>
      <c r="G16" s="2">
        <v>840.34</v>
      </c>
      <c r="H16" s="3">
        <v>840.34</v>
      </c>
      <c r="J16" s="1">
        <v>0</v>
      </c>
    </row>
    <row r="17" spans="1:9" ht="18" customHeight="1" x14ac:dyDescent="0.2">
      <c r="A17" s="16"/>
      <c r="B17" s="17"/>
      <c r="C17" s="18"/>
      <c r="D17" s="19"/>
      <c r="E17" s="20"/>
      <c r="F17" s="20"/>
      <c r="G17" s="2"/>
      <c r="H17" s="3"/>
    </row>
    <row r="18" spans="1:9" ht="18" customHeight="1" x14ac:dyDescent="0.2">
      <c r="A18" s="21">
        <v>2</v>
      </c>
      <c r="B18" s="22" t="s">
        <v>44</v>
      </c>
      <c r="C18" s="23" t="s">
        <v>45</v>
      </c>
      <c r="D18" s="19"/>
      <c r="E18" s="20"/>
      <c r="F18" s="20"/>
      <c r="G18" s="2"/>
      <c r="H18" s="3"/>
    </row>
    <row r="19" spans="1:9" x14ac:dyDescent="0.2">
      <c r="A19" s="16" t="s">
        <v>46</v>
      </c>
      <c r="B19" s="17" t="s">
        <v>47</v>
      </c>
      <c r="C19" s="18" t="s">
        <v>48</v>
      </c>
      <c r="D19" s="19" t="s">
        <v>39</v>
      </c>
      <c r="E19" s="20">
        <v>1000</v>
      </c>
      <c r="F19" s="20">
        <v>1.0900000000000001</v>
      </c>
      <c r="G19" s="2">
        <v>1.45</v>
      </c>
      <c r="H19" s="3">
        <v>1450</v>
      </c>
    </row>
    <row r="20" spans="1:9" ht="56.25" x14ac:dyDescent="0.2">
      <c r="A20" s="16" t="s">
        <v>49</v>
      </c>
      <c r="B20" s="24" t="s">
        <v>50</v>
      </c>
      <c r="C20" s="18" t="s">
        <v>51</v>
      </c>
      <c r="D20" s="19" t="s">
        <v>52</v>
      </c>
      <c r="E20" s="20">
        <v>150</v>
      </c>
      <c r="F20" s="20">
        <v>9.1199999999999992</v>
      </c>
      <c r="G20" s="2">
        <v>12.17</v>
      </c>
      <c r="H20" s="3">
        <v>1825.5</v>
      </c>
    </row>
    <row r="21" spans="1:9" ht="22.5" x14ac:dyDescent="0.2">
      <c r="A21" s="16" t="s">
        <v>53</v>
      </c>
      <c r="B21" s="24" t="s">
        <v>54</v>
      </c>
      <c r="C21" s="18" t="s">
        <v>55</v>
      </c>
      <c r="D21" s="24" t="s">
        <v>56</v>
      </c>
      <c r="E21" s="20">
        <v>1500</v>
      </c>
      <c r="F21" s="20">
        <v>0.75</v>
      </c>
      <c r="G21" s="2">
        <v>1</v>
      </c>
      <c r="H21" s="3">
        <v>1500</v>
      </c>
    </row>
    <row r="22" spans="1:9" ht="18" customHeight="1" x14ac:dyDescent="0.2">
      <c r="A22" s="16" t="s">
        <v>57</v>
      </c>
      <c r="B22" s="24" t="s">
        <v>58</v>
      </c>
      <c r="C22" s="18" t="s">
        <v>59</v>
      </c>
      <c r="D22" s="19" t="s">
        <v>56</v>
      </c>
      <c r="E22" s="20">
        <v>698.4</v>
      </c>
      <c r="F22" s="20">
        <v>0.71</v>
      </c>
      <c r="G22" s="2">
        <v>0.95</v>
      </c>
      <c r="H22" s="3">
        <v>663.48</v>
      </c>
    </row>
    <row r="23" spans="1:9" ht="22.5" x14ac:dyDescent="0.2">
      <c r="A23" s="16" t="s">
        <v>60</v>
      </c>
      <c r="B23" s="24" t="s">
        <v>61</v>
      </c>
      <c r="C23" s="18" t="s">
        <v>62</v>
      </c>
      <c r="D23" s="24" t="s">
        <v>63</v>
      </c>
      <c r="E23" s="20">
        <v>2380</v>
      </c>
      <c r="F23" s="20">
        <v>0.31</v>
      </c>
      <c r="G23" s="2">
        <v>0.41</v>
      </c>
      <c r="H23" s="3">
        <v>975.8</v>
      </c>
    </row>
    <row r="24" spans="1:9" ht="33.75" x14ac:dyDescent="0.2">
      <c r="A24" s="16" t="s">
        <v>64</v>
      </c>
      <c r="B24" s="24" t="s">
        <v>65</v>
      </c>
      <c r="C24" s="18" t="s">
        <v>66</v>
      </c>
      <c r="D24" s="24" t="s">
        <v>39</v>
      </c>
      <c r="E24" s="20">
        <v>1000</v>
      </c>
      <c r="F24" s="20">
        <v>2.72</v>
      </c>
      <c r="G24" s="2">
        <v>3.63</v>
      </c>
      <c r="H24" s="3">
        <v>3630</v>
      </c>
    </row>
    <row r="25" spans="1:9" ht="33.75" x14ac:dyDescent="0.2">
      <c r="A25" s="16" t="s">
        <v>67</v>
      </c>
      <c r="B25" s="24" t="s">
        <v>68</v>
      </c>
      <c r="C25" s="18" t="s">
        <v>69</v>
      </c>
      <c r="D25" s="19" t="s">
        <v>39</v>
      </c>
      <c r="E25" s="20">
        <v>1000</v>
      </c>
      <c r="F25" s="20">
        <v>0.64</v>
      </c>
      <c r="G25" s="2">
        <v>0.85</v>
      </c>
      <c r="H25" s="3">
        <v>850</v>
      </c>
    </row>
    <row r="26" spans="1:9" ht="45" x14ac:dyDescent="0.2">
      <c r="A26" s="16" t="s">
        <v>70</v>
      </c>
      <c r="B26" s="24" t="s">
        <v>71</v>
      </c>
      <c r="C26" s="18" t="s">
        <v>72</v>
      </c>
      <c r="D26" s="24" t="s">
        <v>52</v>
      </c>
      <c r="E26" s="20">
        <v>30</v>
      </c>
      <c r="F26" s="20">
        <v>337.93</v>
      </c>
      <c r="G26" s="2">
        <v>451.07</v>
      </c>
      <c r="H26" s="3">
        <v>13532.1</v>
      </c>
    </row>
    <row r="27" spans="1:9" ht="22.5" x14ac:dyDescent="0.2">
      <c r="A27" s="16" t="s">
        <v>73</v>
      </c>
      <c r="B27" s="24" t="s">
        <v>74</v>
      </c>
      <c r="C27" s="18" t="s">
        <v>75</v>
      </c>
      <c r="D27" s="24" t="s">
        <v>56</v>
      </c>
      <c r="E27" s="20">
        <v>300</v>
      </c>
      <c r="F27" s="20">
        <v>0.8</v>
      </c>
      <c r="G27" s="2">
        <v>1.07</v>
      </c>
      <c r="H27" s="3">
        <v>321</v>
      </c>
      <c r="I27" s="25"/>
    </row>
    <row r="28" spans="1:9" ht="18" customHeight="1" x14ac:dyDescent="0.2">
      <c r="A28" s="16"/>
      <c r="B28" s="17"/>
      <c r="C28" s="18"/>
      <c r="D28" s="19"/>
      <c r="E28" s="20"/>
      <c r="F28" s="20"/>
      <c r="G28" s="2"/>
      <c r="H28" s="3"/>
    </row>
    <row r="29" spans="1:9" ht="18" customHeight="1" x14ac:dyDescent="0.2">
      <c r="A29" s="21">
        <v>3</v>
      </c>
      <c r="B29" s="22" t="s">
        <v>76</v>
      </c>
      <c r="C29" s="23" t="s">
        <v>77</v>
      </c>
      <c r="D29" s="19"/>
      <c r="E29" s="20"/>
      <c r="F29" s="20"/>
      <c r="G29" s="2"/>
      <c r="H29" s="3"/>
    </row>
    <row r="30" spans="1:9" ht="18" customHeight="1" x14ac:dyDescent="0.2">
      <c r="A30" s="16" t="s">
        <v>78</v>
      </c>
      <c r="B30" s="24" t="s">
        <v>79</v>
      </c>
      <c r="C30" s="18" t="s">
        <v>80</v>
      </c>
      <c r="D30" s="19" t="s">
        <v>81</v>
      </c>
      <c r="E30" s="20">
        <v>400</v>
      </c>
      <c r="F30" s="20">
        <v>9.3699999999999992</v>
      </c>
      <c r="G30" s="2">
        <v>12.51</v>
      </c>
      <c r="H30" s="3">
        <v>5004</v>
      </c>
    </row>
    <row r="31" spans="1:9" ht="18" customHeight="1" x14ac:dyDescent="0.2">
      <c r="A31" s="16"/>
      <c r="B31" s="17"/>
      <c r="C31" s="18"/>
      <c r="D31" s="19"/>
      <c r="E31" s="20"/>
      <c r="F31" s="20"/>
      <c r="G31" s="2"/>
      <c r="H31" s="3"/>
    </row>
    <row r="32" spans="1:9" ht="18" customHeight="1" x14ac:dyDescent="0.2">
      <c r="A32" s="21">
        <v>4</v>
      </c>
      <c r="B32" s="22" t="s">
        <v>82</v>
      </c>
      <c r="C32" s="23" t="s">
        <v>83</v>
      </c>
      <c r="D32" s="19"/>
      <c r="E32" s="20"/>
      <c r="F32" s="20"/>
      <c r="G32" s="2"/>
      <c r="H32" s="3"/>
    </row>
    <row r="33" spans="1:8" ht="22.5" x14ac:dyDescent="0.2">
      <c r="A33" s="16" t="s">
        <v>84</v>
      </c>
      <c r="B33" s="24" t="s">
        <v>85</v>
      </c>
      <c r="C33" s="18" t="s">
        <v>86</v>
      </c>
      <c r="D33" s="19" t="s">
        <v>81</v>
      </c>
      <c r="E33" s="20">
        <v>400</v>
      </c>
      <c r="F33" s="20">
        <v>23.56</v>
      </c>
      <c r="G33" s="2">
        <v>31.45</v>
      </c>
      <c r="H33" s="3">
        <v>12580</v>
      </c>
    </row>
    <row r="34" spans="1:8" ht="18" customHeight="1" x14ac:dyDescent="0.2">
      <c r="A34" s="16"/>
      <c r="B34" s="17"/>
      <c r="C34" s="18"/>
      <c r="D34" s="19"/>
      <c r="E34" s="20"/>
      <c r="F34" s="20"/>
      <c r="G34" s="2"/>
      <c r="H34" s="3"/>
    </row>
    <row r="35" spans="1:8" ht="18" customHeight="1" x14ac:dyDescent="0.2">
      <c r="A35" s="16"/>
      <c r="B35" s="17"/>
      <c r="C35" s="117" t="s">
        <v>87</v>
      </c>
      <c r="D35" s="19"/>
      <c r="E35" s="20"/>
      <c r="F35" s="20"/>
      <c r="G35" s="2"/>
      <c r="H35" s="3"/>
    </row>
    <row r="36" spans="1:8" ht="18" customHeight="1" x14ac:dyDescent="0.2">
      <c r="A36" s="16"/>
      <c r="B36" s="17"/>
      <c r="C36" s="118"/>
      <c r="D36" s="19"/>
      <c r="E36" s="20"/>
      <c r="F36" s="20"/>
      <c r="G36" s="2"/>
      <c r="H36" s="3"/>
    </row>
    <row r="37" spans="1:8" ht="18" customHeight="1" x14ac:dyDescent="0.2">
      <c r="A37" s="16"/>
      <c r="B37" s="17"/>
      <c r="C37" s="18"/>
      <c r="D37" s="19"/>
      <c r="E37" s="20"/>
      <c r="F37" s="20"/>
      <c r="G37" s="2"/>
      <c r="H37" s="3"/>
    </row>
    <row r="38" spans="1:8" ht="18" customHeight="1" x14ac:dyDescent="0.2">
      <c r="A38" s="16"/>
      <c r="B38" s="17"/>
      <c r="C38" s="18"/>
      <c r="D38" s="19"/>
      <c r="E38" s="20"/>
      <c r="F38" s="20"/>
      <c r="G38" s="2"/>
      <c r="H38" s="3"/>
    </row>
    <row r="39" spans="1:8" ht="18" customHeight="1" x14ac:dyDescent="0.2">
      <c r="A39" s="16"/>
      <c r="B39" s="17"/>
      <c r="C39" s="18"/>
      <c r="D39" s="19"/>
      <c r="E39" s="20"/>
      <c r="F39" s="20"/>
      <c r="G39" s="2"/>
      <c r="H39" s="3"/>
    </row>
    <row r="40" spans="1:8" ht="18" customHeight="1" x14ac:dyDescent="0.2">
      <c r="A40" s="16"/>
      <c r="B40" s="17"/>
      <c r="C40" s="18"/>
      <c r="D40" s="19"/>
      <c r="E40" s="20"/>
      <c r="F40" s="20"/>
      <c r="G40" s="2"/>
      <c r="H40" s="3"/>
    </row>
    <row r="41" spans="1:8" ht="18" customHeight="1" x14ac:dyDescent="0.2">
      <c r="A41" s="16"/>
      <c r="B41" s="17"/>
      <c r="C41" s="18"/>
      <c r="D41" s="26"/>
      <c r="E41" s="20"/>
      <c r="F41" s="20"/>
      <c r="G41" s="2"/>
      <c r="H41" s="3"/>
    </row>
    <row r="42" spans="1:8" ht="18" customHeight="1" thickBot="1" x14ac:dyDescent="0.25">
      <c r="A42" s="27"/>
      <c r="B42" s="28"/>
      <c r="C42" s="29"/>
      <c r="D42" s="30"/>
      <c r="E42" s="31"/>
      <c r="F42" s="32"/>
      <c r="G42" s="2"/>
      <c r="H42" s="3"/>
    </row>
    <row r="43" spans="1:8" ht="18" customHeight="1" thickBot="1" x14ac:dyDescent="0.25">
      <c r="A43" s="75" t="s">
        <v>19</v>
      </c>
      <c r="B43" s="76"/>
      <c r="C43" s="76"/>
      <c r="D43" s="76"/>
      <c r="E43" s="76"/>
      <c r="F43" s="76"/>
      <c r="G43" s="77"/>
      <c r="H43" s="33">
        <f>SUM(H14:H42)</f>
        <v>46286.619999999995</v>
      </c>
    </row>
    <row r="44" spans="1:8" ht="14.25" customHeight="1" x14ac:dyDescent="0.2">
      <c r="A44" s="34"/>
      <c r="B44" s="34"/>
      <c r="C44" s="34"/>
      <c r="D44" s="34"/>
      <c r="E44" s="34"/>
      <c r="F44" s="34"/>
      <c r="G44" s="34"/>
      <c r="H44" s="35"/>
    </row>
    <row r="45" spans="1:8" ht="11.25" customHeight="1" x14ac:dyDescent="0.2">
      <c r="A45" s="36"/>
      <c r="B45" s="36"/>
      <c r="C45" s="36"/>
      <c r="D45" s="36"/>
      <c r="E45" s="36"/>
      <c r="F45" s="36"/>
      <c r="G45" s="36"/>
      <c r="H45" s="36"/>
    </row>
    <row r="46" spans="1:8" ht="11.25" customHeight="1" x14ac:dyDescent="0.2">
      <c r="A46" s="36"/>
      <c r="B46" s="93"/>
      <c r="C46" s="93"/>
      <c r="D46" s="36"/>
      <c r="E46" s="93"/>
      <c r="F46" s="93"/>
      <c r="G46" s="41"/>
      <c r="H46" s="36"/>
    </row>
    <row r="47" spans="1:8" ht="27.75" customHeight="1" x14ac:dyDescent="0.2">
      <c r="A47" s="38"/>
      <c r="B47" s="108" t="s">
        <v>22</v>
      </c>
      <c r="C47" s="108"/>
      <c r="D47" s="38"/>
      <c r="E47" s="109" t="s">
        <v>24</v>
      </c>
      <c r="F47" s="109"/>
      <c r="G47" s="42"/>
      <c r="H47" s="38"/>
    </row>
    <row r="48" spans="1:8" hidden="1" x14ac:dyDescent="0.2"/>
    <row r="51" spans="1:8" ht="11.25" customHeight="1" x14ac:dyDescent="0.2">
      <c r="A51" s="36"/>
      <c r="B51" s="93"/>
      <c r="C51" s="93"/>
      <c r="D51" s="36"/>
      <c r="E51" s="90"/>
      <c r="F51" s="90"/>
      <c r="G51" s="41"/>
      <c r="H51" s="36"/>
    </row>
    <row r="52" spans="1:8" x14ac:dyDescent="0.2">
      <c r="A52" s="38"/>
      <c r="B52" s="91" t="s">
        <v>23</v>
      </c>
      <c r="C52" s="91"/>
      <c r="D52" s="38"/>
      <c r="E52" s="92"/>
      <c r="F52" s="92"/>
      <c r="G52" s="42"/>
      <c r="H52" s="38"/>
    </row>
    <row r="53" spans="1:8" ht="12" customHeight="1" x14ac:dyDescent="0.2"/>
    <row r="54" spans="1:8" ht="11.25" customHeight="1" x14ac:dyDescent="0.2"/>
    <row r="55" spans="1:8" ht="12" customHeight="1" x14ac:dyDescent="0.2"/>
    <row r="56" spans="1:8" ht="14.1" customHeight="1" x14ac:dyDescent="0.2"/>
    <row r="57" spans="1:8" ht="4.5" customHeight="1" x14ac:dyDescent="0.2"/>
  </sheetData>
  <mergeCells count="27">
    <mergeCell ref="A6:D6"/>
    <mergeCell ref="E6:H6"/>
    <mergeCell ref="A1:B1"/>
    <mergeCell ref="C1:H1"/>
    <mergeCell ref="A2:H2"/>
    <mergeCell ref="A3:H3"/>
    <mergeCell ref="A4:H4"/>
    <mergeCell ref="A7:D8"/>
    <mergeCell ref="E7:H7"/>
    <mergeCell ref="A9:D9"/>
    <mergeCell ref="E9:H9"/>
    <mergeCell ref="A10:D10"/>
    <mergeCell ref="G10:H10"/>
    <mergeCell ref="G11:H11"/>
    <mergeCell ref="C35:C36"/>
    <mergeCell ref="A12:H12"/>
    <mergeCell ref="A43:G43"/>
    <mergeCell ref="A11:D11"/>
    <mergeCell ref="B51:C51"/>
    <mergeCell ref="E51:F51"/>
    <mergeCell ref="B52:C52"/>
    <mergeCell ref="E52:F52"/>
    <mergeCell ref="E10:F11"/>
    <mergeCell ref="B46:C46"/>
    <mergeCell ref="E46:F46"/>
    <mergeCell ref="B47:C47"/>
    <mergeCell ref="E47:F47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Planilha Orcamentaria</vt:lpstr>
      <vt:lpstr>Planilha Orçamentária - Modelo</vt:lpstr>
      <vt:lpstr>'Planilha Orcamentaria'!Area_de_impressao</vt:lpstr>
    </vt:vector>
  </TitlesOfParts>
  <Company>Setop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Camila</cp:lastModifiedBy>
  <cp:lastPrinted>2015-11-05T16:14:59Z</cp:lastPrinted>
  <dcterms:created xsi:type="dcterms:W3CDTF">2006-09-22T13:55:22Z</dcterms:created>
  <dcterms:modified xsi:type="dcterms:W3CDTF">2021-03-11T17:25:51Z</dcterms:modified>
</cp:coreProperties>
</file>