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bo\Desktop\Teletrabalho\Contrapartida\Dezembro 2021\"/>
    </mc:Choice>
  </mc:AlternateContent>
  <xr:revisionPtr revIDLastSave="0" documentId="13_ncr:1_{6F4C65EF-7207-4435-9FA4-C215470E298B}" xr6:coauthVersionLast="47" xr6:coauthVersionMax="47" xr10:uidLastSave="{00000000-0000-0000-0000-000000000000}"/>
  <workbookProtection workbookAlgorithmName="SHA-512" workbookHashValue="GDjHAqq0EpTPGLWsYIIOsYFEf/QButHmVV+lujrydOvcK2M5aWVSOOWxwyRUaNfUH1io8ZTWGpYY4Ri+kvQZKw==" workbookSaltValue="pqFGMw2J+TQt8dtcbkaMZQ==" workbookSpinCount="100000" lockStructure="1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s="1"/>
  <c r="H10" i="4" l="1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 l="1"/>
  <c r="C8" i="3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<sst xmlns="http://schemas.openxmlformats.org/spreadsheetml/2006/main" count="14763" uniqueCount="1783">
  <si>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</si>
  <si>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</si>
  <si>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</si>
  <si>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</si>
  <si>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</si>
  <si>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</si>
  <si>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</si>
  <si>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</si>
  <si>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</si>
  <si>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</si>
  <si>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</si>
  <si>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</si>
  <si>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</si>
  <si>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</si>
  <si>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</si>
  <si>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</si>
  <si>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</si>
  <si>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</si>
  <si>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</si>
  <si>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</si>
  <si>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</si>
  <si>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</si>
  <si>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</si>
  <si>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</si>
  <si>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</si>
  <si>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</si>
  <si>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</si>
  <si>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</si>
  <si>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</si>
  <si>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</si>
  <si>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</si>
  <si>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</si>
  <si>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</si>
  <si>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</si>
  <si>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</si>
  <si>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</si>
  <si>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</si>
  <si>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</si>
  <si>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</si>
  <si>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</si>
  <si>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</si>
  <si>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</si>
  <si>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</si>
  <si>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</si>
  <si>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</si>
  <si>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</si>
  <si>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</si>
  <si>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</si>
  <si>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</si>
  <si>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</si>
  <si>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</si>
  <si>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</si>
  <si>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</si>
  <si>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</si>
  <si>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</si>
  <si>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</si>
  <si>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</si>
  <si>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</si>
  <si>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</si>
  <si>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</si>
  <si>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</si>
  <si>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</si>
  <si>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</si>
  <si>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</si>
  <si>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</si>
  <si>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</si>
  <si>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</si>
  <si>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</si>
  <si>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</si>
  <si>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</si>
  <si>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</si>
  <si>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</si>
  <si>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</si>
  <si>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</si>
  <si>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</si>
  <si>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</si>
  <si>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</si>
  <si>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</si>
  <si>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</si>
  <si>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</si>
  <si>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</si>
  <si>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</si>
  <si>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</si>
  <si>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</si>
  <si>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</si>
  <si>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</si>
  <si>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</si>
  <si>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</si>
  <si>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</si>
  <si>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</si>
  <si>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</si>
  <si>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</si>
  <si>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</si>
  <si>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</si>
  <si>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</si>
  <si>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</si>
  <si>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</si>
  <si>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</si>
  <si>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</si>
  <si>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</si>
  <si>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</si>
  <si>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</si>
  <si>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</si>
  <si>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</si>
  <si>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</si>
  <si>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</si>
  <si>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</si>
  <si>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</si>
  <si>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</si>
  <si>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</si>
  <si>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</si>
  <si>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</si>
  <si>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</si>
  <si>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</si>
  <si>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</si>
  <si>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</si>
  <si>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</si>
  <si>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</si>
  <si>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</si>
  <si>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</si>
  <si>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</si>
  <si>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</si>
  <si>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</si>
  <si>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</si>
  <si>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</si>
  <si>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</si>
  <si>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</si>
  <si>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</si>
  <si>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</si>
  <si>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</si>
  <si>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</si>
  <si>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</si>
  <si>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</si>
  <si>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</si>
  <si>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</si>
  <si>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</si>
  <si>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</si>
  <si>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</si>
  <si>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</si>
  <si>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</si>
  <si>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</si>
  <si>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</si>
  <si>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</si>
  <si>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</si>
  <si>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</si>
  <si>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</si>
  <si>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</si>
  <si>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</si>
  <si>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</si>
  <si>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</si>
  <si>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</si>
  <si>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</si>
  <si>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</si>
  <si>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</si>
  <si>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</si>
  <si>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</si>
  <si>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</si>
  <si>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</si>
  <si>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</si>
  <si>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</si>
  <si>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</si>
  <si>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</si>
  <si>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</si>
  <si>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</si>
  <si>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</si>
  <si>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</si>
  <si>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</si>
  <si>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</si>
  <si>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</si>
  <si>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</si>
  <si>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</si>
  <si>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</si>
  <si>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</si>
  <si>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</si>
  <si>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</si>
  <si>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</si>
  <si>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</si>
  <si>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</si>
  <si>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</si>
  <si>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</si>
  <si>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</si>
  <si>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</si>
  <si>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</si>
  <si>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</si>
  <si>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</si>
  <si>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</si>
  <si>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</si>
  <si>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</si>
  <si>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</si>
  <si>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</si>
  <si>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</si>
  <si>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</si>
  <si>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</si>
  <si>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</si>
  <si>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</si>
  <si>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</si>
  <si>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</si>
  <si>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</si>
  <si>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</si>
  <si>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</si>
  <si>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</si>
  <si>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</si>
  <si>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</si>
  <si>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</si>
  <si>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</si>
  <si>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</si>
  <si>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</si>
  <si>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</si>
  <si>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</si>
  <si>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</si>
  <si>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</si>
  <si>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</si>
  <si>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</si>
  <si>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</si>
  <si>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</si>
  <si>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</si>
  <si>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</si>
  <si>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</si>
  <si>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</si>
  <si>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</si>
  <si>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</si>
  <si>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</si>
  <si>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</si>
  <si>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</si>
  <si>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</si>
  <si>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</si>
  <si>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</si>
  <si>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</si>
  <si>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</si>
  <si>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</si>
  <si>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</si>
  <si>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</si>
  <si>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</si>
  <si>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</si>
  <si>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</si>
  <si>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</si>
  <si>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</si>
  <si>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</si>
  <si>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</si>
  <si>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</si>
  <si>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</si>
  <si>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</si>
  <si>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</si>
  <si>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</si>
  <si>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</si>
  <si>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</si>
  <si>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</si>
  <si>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</si>
  <si>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</si>
  <si>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</si>
  <si>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</si>
  <si>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</si>
  <si>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</si>
  <si>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</si>
  <si>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</si>
  <si>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</si>
  <si>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</si>
  <si>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</si>
  <si>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</si>
  <si>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</si>
  <si>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</si>
  <si>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</si>
  <si>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</si>
  <si>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</si>
  <si>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</si>
  <si>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</si>
  <si>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</si>
  <si>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</si>
  <si>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</si>
  <si>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</si>
  <si>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</si>
  <si>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</si>
  <si>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</si>
  <si>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</si>
  <si>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</si>
  <si>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</si>
  <si>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</si>
  <si>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</si>
  <si>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</si>
  <si>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</si>
  <si>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</si>
  <si>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</si>
  <si>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</si>
  <si>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</si>
  <si>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</si>
  <si>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</si>
  <si>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</si>
  <si>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</si>
  <si>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</si>
  <si>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</si>
  <si>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</si>
  <si>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</si>
  <si>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</si>
  <si>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</si>
  <si>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</si>
  <si>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</si>
  <si>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</si>
  <si>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</si>
  <si>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</si>
  <si>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</si>
  <si>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</si>
  <si>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</si>
  <si>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</si>
  <si>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</si>
  <si>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</si>
  <si>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</si>
  <si>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</si>
  <si>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</si>
  <si>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</si>
  <si>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</si>
  <si>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</si>
  <si>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</si>
  <si>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</si>
  <si>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</si>
  <si>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</si>
  <si>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</si>
  <si>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</si>
  <si>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</si>
  <si>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</si>
  <si>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</si>
  <si>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</si>
  <si>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</si>
  <si>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</si>
  <si>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</si>
  <si>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</si>
  <si>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</si>
  <si>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</si>
  <si>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</si>
  <si>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</si>
  <si>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</si>
  <si>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</si>
  <si>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</si>
  <si>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</si>
  <si>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</si>
  <si>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</si>
  <si>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</si>
  <si>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</si>
  <si>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</si>
  <si>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</si>
  <si>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</si>
  <si>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</si>
  <si>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</si>
  <si>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</si>
  <si>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</si>
  <si>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</si>
  <si>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</si>
  <si>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</si>
  <si>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</si>
  <si>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</si>
  <si>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</si>
  <si>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</si>
  <si>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</si>
  <si>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</si>
  <si>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</si>
  <si>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</si>
  <si>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</si>
  <si>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</si>
  <si>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</si>
  <si>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</si>
  <si>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</si>
  <si>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</si>
  <si>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</si>
  <si>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</si>
  <si>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</si>
  <si>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</si>
  <si>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</si>
  <si>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</si>
  <si>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</si>
  <si>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</si>
  <si>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</si>
  <si>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</si>
  <si>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</si>
  <si>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</si>
  <si>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</si>
  <si>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</si>
  <si>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</si>
  <si>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</si>
  <si>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</si>
  <si>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</si>
  <si>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</si>
  <si>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</si>
  <si>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</si>
  <si>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</si>
  <si>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</si>
  <si>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</si>
  <si>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</si>
  <si>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</si>
  <si>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</si>
  <si>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</si>
  <si>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</si>
  <si>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</si>
  <si>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</si>
  <si>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</si>
  <si>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</si>
  <si>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</si>
  <si>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</si>
  <si>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</si>
  <si>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</si>
  <si>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</si>
  <si>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</si>
  <si>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</si>
  <si>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</si>
  <si>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</si>
  <si>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</si>
  <si>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</si>
  <si>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</si>
  <si>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</si>
  <si>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</si>
  <si>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</si>
  <si>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</si>
  <si>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</si>
  <si>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</si>
  <si>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</si>
  <si>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</si>
  <si>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</si>
  <si>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</si>
  <si>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</si>
  <si>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</si>
  <si>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</si>
  <si>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</si>
  <si>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</si>
  <si>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</si>
  <si>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</si>
  <si>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</si>
  <si>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</si>
  <si>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</si>
  <si>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</si>
  <si>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</si>
  <si>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</si>
  <si>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</si>
  <si>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</si>
  <si>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</si>
  <si>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</si>
  <si>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</si>
  <si>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</si>
  <si>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</si>
  <si>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</si>
  <si>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</si>
  <si>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</si>
  <si>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</si>
  <si>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</si>
  <si>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</si>
  <si>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</si>
  <si>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</si>
  <si>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</si>
  <si>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</si>
  <si>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</si>
  <si>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</si>
  <si>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</si>
  <si>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</si>
  <si>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</si>
  <si>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</si>
  <si>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</si>
  <si>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</si>
  <si>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</si>
  <si>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</si>
  <si>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</si>
  <si>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</si>
  <si>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</si>
  <si>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</si>
  <si>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</si>
  <si>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</si>
  <si>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</si>
  <si>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</si>
  <si>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</si>
  <si>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</si>
  <si>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</si>
  <si>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</si>
  <si>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</si>
  <si>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</si>
  <si>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</si>
  <si>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</si>
  <si>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</si>
  <si>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</si>
  <si>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</si>
  <si>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</si>
  <si>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</si>
  <si>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</si>
  <si>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</si>
  <si>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</si>
  <si>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</si>
  <si>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</si>
  <si>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</si>
  <si>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</si>
  <si>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</si>
  <si>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</si>
  <si>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</si>
  <si>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</si>
  <si>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</si>
  <si>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</si>
  <si>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</si>
  <si>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</si>
  <si>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</si>
  <si>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</si>
  <si>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</si>
  <si>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</si>
  <si>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</si>
  <si>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</si>
  <si>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</si>
  <si>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</si>
  <si>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</si>
  <si>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</si>
  <si>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</si>
  <si>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</si>
  <si>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</si>
  <si>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</si>
  <si>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</si>
  <si>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</si>
  <si>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</si>
  <si>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</si>
  <si>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</si>
  <si>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</si>
  <si>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</si>
  <si>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</si>
  <si>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</si>
  <si>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</si>
  <si>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</si>
  <si>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</si>
  <si>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</si>
  <si>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</si>
  <si>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</si>
  <si>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</si>
  <si>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</si>
  <si>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</si>
  <si>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</si>
  <si>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</si>
  <si>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</si>
  <si>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</si>
  <si>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</si>
  <si>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</si>
  <si>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</si>
  <si>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</si>
  <si>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</si>
  <si>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</si>
  <si>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</si>
  <si>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</si>
  <si>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</si>
  <si>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</si>
  <si>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</si>
  <si>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</si>
  <si>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</si>
  <si>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</si>
  <si>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</si>
  <si>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</si>
  <si>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</si>
  <si>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</si>
  <si>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</si>
  <si>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</si>
  <si>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</si>
  <si>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</si>
  <si>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</si>
  <si>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</si>
  <si>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</si>
  <si>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</si>
  <si>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</si>
  <si>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</si>
  <si>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</si>
  <si>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</si>
  <si>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</si>
  <si>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</si>
  <si>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</si>
  <si>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</si>
  <si>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</si>
  <si>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</si>
  <si>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</si>
  <si>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</si>
  <si>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</si>
  <si>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</si>
  <si>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</si>
  <si>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</si>
  <si>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</si>
  <si>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</si>
  <si>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</si>
  <si>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</si>
  <si>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</si>
  <si>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</si>
  <si>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</si>
  <si>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</si>
  <si>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</si>
  <si>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</si>
  <si>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</si>
  <si>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</si>
  <si>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</si>
  <si>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</si>
  <si>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</si>
  <si>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</si>
  <si>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</si>
  <si>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</si>
  <si>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</si>
  <si>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</si>
  <si>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</si>
  <si>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</si>
  <si>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</si>
  <si>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</si>
  <si>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</si>
  <si>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</si>
  <si>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</si>
  <si>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</si>
  <si>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</si>
  <si>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</si>
  <si>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</si>
  <si>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</si>
  <si>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</si>
  <si>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</si>
  <si>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</si>
  <si>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</si>
  <si>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</si>
  <si>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</si>
  <si>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</si>
  <si>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</si>
  <si>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</si>
  <si>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</si>
  <si>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</si>
  <si>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</si>
  <si>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</si>
  <si>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</si>
  <si>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</si>
  <si>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</si>
  <si>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</si>
  <si>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</si>
  <si>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</si>
  <si>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</si>
  <si>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</si>
  <si>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</si>
  <si>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</si>
  <si>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</si>
  <si>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</si>
  <si>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</si>
  <si>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</si>
  <si>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</si>
  <si>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</si>
  <si>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</si>
  <si>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</si>
  <si>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</si>
  <si>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</si>
  <si>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</si>
  <si>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</si>
  <si>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</si>
  <si>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</si>
  <si>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</si>
  <si>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</si>
  <si>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</si>
  <si>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</si>
  <si>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</si>
  <si>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</si>
  <si>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</si>
  <si>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</si>
  <si>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</si>
  <si>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</si>
  <si>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</si>
  <si>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</si>
  <si>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</si>
  <si>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</si>
  <si>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</si>
  <si>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</si>
  <si>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</si>
  <si>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</si>
  <si>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</si>
  <si>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</si>
  <si>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</si>
  <si>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</si>
  <si>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</si>
  <si>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</si>
  <si>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</si>
  <si>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</si>
  <si>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</si>
  <si>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</si>
  <si>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</si>
  <si>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</si>
  <si>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</si>
  <si>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</si>
  <si>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</si>
  <si>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</si>
  <si>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</si>
  <si>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</si>
  <si>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</si>
  <si>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</si>
  <si>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</si>
  <si>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</si>
  <si>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</si>
  <si>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</si>
  <si>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</si>
  <si>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</si>
  <si>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</si>
  <si>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</si>
  <si>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</si>
  <si>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</si>
  <si>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</si>
  <si>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</si>
  <si>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</si>
  <si>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</si>
  <si>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</si>
  <si>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</si>
  <si>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</si>
  <si>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</si>
  <si>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</si>
  <si>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</si>
  <si>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</si>
  <si>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</si>
  <si>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</si>
  <si>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</si>
  <si>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</si>
  <si>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</si>
  <si>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</si>
  <si>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</si>
  <si>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</si>
  <si>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</si>
  <si>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</si>
  <si>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</si>
  <si>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</si>
  <si>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</si>
  <si>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</si>
  <si>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</si>
  <si>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</si>
  <si>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</si>
  <si>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</si>
  <si>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</si>
  <si>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</si>
  <si>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</si>
  <si>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</si>
  <si>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</si>
  <si>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</si>
  <si>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</si>
  <si>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</si>
  <si>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</si>
  <si>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</si>
  <si>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</si>
  <si>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</si>
  <si>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</si>
  <si>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</si>
  <si>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</si>
  <si>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</si>
  <si>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</si>
  <si>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</si>
  <si>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</si>
  <si>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</si>
  <si>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</si>
  <si>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</si>
  <si>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</si>
  <si>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</si>
  <si>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</si>
  <si>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</si>
  <si>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</si>
  <si>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</si>
  <si>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</si>
  <si>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</si>
  <si>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</si>
  <si>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</si>
  <si>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</si>
  <si>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</si>
  <si>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</si>
  <si>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</si>
  <si>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</si>
  <si>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</si>
  <si>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</si>
  <si>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</si>
  <si>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</si>
  <si>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</si>
  <si>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</si>
  <si>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</si>
  <si>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</si>
  <si>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</si>
  <si>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</si>
  <si>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</si>
  <si>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</si>
  <si>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</si>
  <si>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</si>
  <si>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</si>
  <si>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</si>
  <si>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</si>
  <si>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</si>
  <si>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</si>
  <si>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</si>
  <si>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</si>
  <si>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</si>
  <si>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</si>
  <si>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</si>
  <si>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</si>
  <si>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</si>
  <si>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</si>
  <si>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</si>
  <si>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</si>
  <si>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</si>
  <si>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</si>
  <si>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</si>
  <si>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</si>
  <si>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</si>
  <si>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</si>
  <si>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</si>
  <si>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</si>
  <si>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</si>
  <si>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</si>
  <si>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</si>
  <si>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</si>
  <si>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</si>
  <si>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</si>
  <si>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</si>
  <si>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</si>
  <si>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</si>
  <si>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</si>
  <si>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</si>
  <si>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</si>
  <si>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</si>
  <si>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</si>
  <si>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</si>
  <si>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</si>
  <si>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</si>
  <si>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</si>
  <si>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</si>
  <si>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</si>
  <si>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</si>
  <si>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</si>
  <si>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</si>
  <si>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</si>
  <si>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</si>
  <si>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</si>
  <si>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</si>
  <si>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</si>
  <si>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</si>
  <si>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</si>
  <si>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</si>
  <si>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</si>
  <si>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</si>
  <si>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</si>
  <si>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</si>
  <si>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</si>
  <si>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</si>
  <si>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</si>
  <si>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</si>
  <si>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</si>
  <si>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</si>
  <si>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</si>
  <si>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</si>
  <si>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</si>
  <si>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</si>
  <si>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</si>
  <si>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</si>
  <si>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</si>
  <si>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</si>
  <si>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</si>
  <si>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</si>
  <si>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</si>
  <si>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</si>
  <si>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</si>
  <si>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</si>
  <si>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</si>
  <si>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</si>
  <si>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</si>
  <si>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</si>
  <si>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</si>
  <si>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</si>
  <si>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</si>
  <si>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</si>
  <si>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</si>
  <si>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</si>
  <si>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</si>
  <si>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</si>
  <si>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</si>
  <si>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</si>
  <si>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</si>
  <si>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</si>
  <si>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</si>
  <si>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</si>
  <si>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</si>
  <si>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</si>
  <si>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</si>
  <si>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</si>
  <si>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</si>
  <si>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</si>
  <si>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</si>
  <si>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</si>
  <si>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</si>
  <si>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</si>
  <si>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</si>
  <si>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</si>
  <si>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</si>
  <si>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</si>
  <si>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</si>
  <si>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</si>
  <si>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</si>
  <si>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</si>
  <si>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</si>
  <si>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</si>
  <si>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</si>
  <si>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</si>
  <si>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</si>
  <si>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</si>
  <si>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</si>
  <si>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</si>
  <si>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</si>
  <si>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</si>
  <si>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</si>
  <si>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</si>
  <si>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</si>
  <si>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</si>
  <si>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</si>
  <si>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</si>
  <si>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</si>
  <si>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</si>
  <si>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</si>
  <si>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</si>
  <si>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</si>
  <si>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</si>
  <si>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</si>
  <si>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</si>
  <si>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</si>
  <si>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</si>
  <si>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</si>
  <si>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</si>
  <si>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</si>
  <si>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</si>
  <si>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</si>
  <si>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</si>
  <si>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</si>
  <si>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</si>
  <si>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</si>
  <si>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</si>
  <si>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</si>
  <si>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</si>
  <si>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</si>
  <si>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</si>
  <si>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</si>
  <si>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</si>
  <si>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</si>
  <si>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</si>
  <si>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</si>
  <si>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</si>
  <si>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</si>
  <si>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</si>
  <si>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</si>
  <si>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</si>
  <si>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</si>
  <si>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</si>
  <si>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</si>
  <si>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</si>
  <si>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</si>
  <si>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</si>
  <si>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</si>
  <si>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</si>
  <si>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</si>
  <si>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</si>
  <si>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</si>
  <si>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</si>
  <si>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</si>
  <si>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</si>
  <si>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</si>
  <si>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</si>
  <si>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</si>
  <si>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</si>
  <si>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</si>
  <si>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</si>
  <si>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</si>
  <si>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</si>
  <si>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</si>
  <si>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</si>
  <si>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</si>
  <si>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</si>
  <si>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</si>
  <si>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</si>
  <si>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</si>
  <si>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</si>
  <si>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</si>
  <si>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</si>
  <si>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</si>
  <si>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</si>
  <si>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</si>
  <si>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</si>
  <si>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</si>
  <si>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</si>
  <si>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</si>
  <si>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</si>
  <si>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</si>
  <si>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</si>
  <si>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</si>
  <si>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</si>
  <si>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</si>
  <si>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</si>
  <si>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</si>
  <si>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</si>
  <si>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</si>
  <si>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</si>
  <si>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</si>
  <si>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</si>
  <si>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</si>
  <si>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</si>
  <si>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</si>
  <si>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</si>
  <si>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</si>
  <si>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</si>
  <si>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</si>
  <si>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</si>
  <si>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</si>
  <si>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</si>
  <si>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</si>
  <si>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</si>
  <si>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</si>
  <si>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</si>
  <si>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</si>
  <si>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</si>
  <si>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</si>
  <si>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</si>
  <si>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</si>
  <si>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</si>
  <si>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</si>
  <si>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</si>
  <si>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</si>
  <si>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</si>
  <si>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</si>
  <si>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</si>
  <si>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</si>
  <si>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</si>
  <si>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</si>
  <si>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</si>
  <si>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</si>
  <si>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</si>
  <si>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</si>
  <si>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</si>
  <si>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</si>
  <si>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</si>
  <si>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</si>
  <si>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</si>
  <si>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</si>
  <si>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</si>
  <si>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</si>
  <si>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</si>
  <si>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</si>
  <si>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</si>
  <si>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</si>
  <si>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</si>
  <si>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</si>
  <si>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</si>
  <si>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</si>
  <si>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</si>
  <si>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</si>
  <si>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</si>
  <si>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</si>
  <si>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</si>
  <si>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</si>
  <si>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</si>
  <si>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</si>
  <si>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</si>
  <si>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</si>
  <si>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</si>
  <si>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</si>
  <si>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</si>
  <si>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</si>
  <si>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</si>
  <si>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</si>
  <si>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</si>
  <si>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</si>
  <si>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</si>
  <si>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</si>
  <si>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</si>
  <si>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</si>
  <si>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</si>
  <si>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</si>
  <si>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</si>
  <si>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</si>
  <si>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</si>
  <si>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</si>
  <si>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</si>
  <si>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</si>
  <si>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</si>
  <si>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</si>
  <si>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</si>
  <si>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</si>
  <si>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</si>
  <si>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</si>
  <si>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</si>
  <si>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</si>
  <si>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</si>
  <si>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</si>
  <si>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</si>
  <si>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</si>
  <si>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</si>
  <si>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</si>
  <si>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</si>
  <si>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</si>
  <si>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</si>
  <si>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</si>
  <si>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</si>
  <si>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</si>
  <si>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</si>
  <si>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</si>
  <si>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</si>
  <si>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</si>
  <si>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</si>
  <si>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</si>
  <si>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</si>
  <si>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</si>
  <si>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</si>
  <si>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</si>
  <si>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</si>
  <si>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</si>
  <si>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</si>
  <si>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</si>
  <si>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</si>
  <si>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</si>
  <si>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</si>
  <si>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</si>
  <si>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</si>
  <si>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</si>
  <si>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</si>
  <si>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</si>
  <si>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</si>
  <si>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</si>
  <si>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</si>
  <si>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</si>
  <si>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</si>
  <si>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</si>
  <si>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</si>
  <si>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</si>
  <si>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</si>
  <si>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</si>
  <si>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</si>
  <si>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</si>
  <si>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</si>
  <si>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</si>
  <si>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</si>
  <si>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</si>
  <si>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</si>
  <si>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</si>
  <si>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</si>
  <si>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</si>
  <si>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</si>
  <si>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</si>
  <si>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</si>
  <si>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</si>
  <si>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</si>
  <si>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</si>
  <si>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</si>
  <si>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</si>
  <si>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</si>
  <si>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</si>
  <si>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</si>
  <si>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</si>
  <si>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</si>
  <si>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</si>
  <si>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</si>
  <si>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</si>
  <si>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</si>
  <si>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</si>
  <si>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</si>
  <si>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</si>
  <si>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</si>
  <si>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</si>
  <si>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</si>
  <si>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</si>
  <si>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</si>
  <si>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</si>
  <si>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</si>
  <si>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</si>
  <si>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</si>
  <si>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</si>
  <si>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</si>
  <si>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</si>
  <si>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</si>
  <si>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</si>
  <si>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</si>
  <si>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</si>
  <si>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</si>
  <si>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</si>
  <si>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</si>
  <si>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</si>
  <si>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</si>
  <si>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</si>
  <si>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</si>
  <si>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</si>
  <si>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</si>
  <si>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</si>
  <si>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</si>
  <si>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</si>
  <si>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</si>
  <si>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</si>
  <si>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</si>
  <si>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</si>
  <si>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</si>
  <si>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</si>
  <si>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</si>
  <si>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</si>
  <si>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</si>
  <si>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</si>
  <si>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</si>
  <si>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</si>
  <si>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</si>
  <si>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</si>
  <si>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</si>
  <si>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</si>
  <si>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</si>
  <si>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</si>
  <si>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</si>
  <si>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</si>
  <si>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</si>
  <si>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</si>
  <si>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</si>
  <si>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</si>
  <si>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</si>
  <si>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</si>
  <si>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</si>
  <si>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</si>
  <si>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</si>
  <si>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</si>
  <si>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</si>
  <si>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</si>
  <si>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</si>
  <si>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</si>
  <si>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</si>
  <si>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</si>
  <si>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</si>
  <si>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</si>
  <si>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</si>
  <si>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</si>
  <si>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</si>
  <si>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</si>
  <si>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</si>
  <si>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</si>
  <si>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</si>
  <si>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</si>
  <si>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</si>
  <si>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</si>
  <si>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</si>
  <si>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</si>
  <si>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</si>
  <si>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</si>
  <si>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</si>
  <si>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</si>
  <si>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</si>
  <si>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</si>
  <si>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</si>
  <si>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</si>
  <si>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</si>
  <si>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</si>
  <si>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</si>
  <si>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</si>
  <si>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</si>
  <si>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</si>
  <si>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</si>
  <si>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</si>
  <si>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</si>
  <si>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</si>
  <si>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</si>
  <si>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</si>
  <si>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</si>
  <si>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</si>
  <si>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</si>
  <si>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</si>
  <si>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</si>
  <si>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</si>
  <si>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</si>
  <si>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</si>
  <si>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</si>
  <si>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</si>
  <si>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</si>
  <si>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</si>
  <si>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</si>
  <si>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</si>
  <si>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</si>
  <si>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</si>
  <si>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</si>
  <si>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</si>
  <si>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</si>
  <si>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</si>
  <si>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</si>
  <si>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</si>
  <si>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</si>
  <si>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</si>
  <si>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</si>
  <si>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</si>
  <si>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</si>
  <si>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</si>
  <si>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</si>
  <si>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</si>
  <si>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</si>
  <si>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</si>
  <si>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</si>
  <si>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</si>
  <si>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</si>
  <si>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</si>
  <si>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</si>
  <si>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</si>
  <si>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</si>
  <si>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</si>
  <si>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</si>
  <si>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</si>
  <si>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</si>
  <si>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</si>
  <si>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</si>
  <si>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</si>
  <si>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</si>
  <si>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</si>
  <si>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</si>
  <si>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</si>
  <si>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</si>
  <si>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</si>
  <si>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</si>
  <si>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</si>
  <si>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</si>
  <si>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</si>
  <si>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</si>
  <si>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</si>
  <si>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</si>
  <si>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</si>
  <si>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</si>
  <si>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</si>
  <si>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</si>
  <si>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</si>
  <si>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</si>
  <si>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</si>
  <si>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</si>
  <si>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</si>
  <si>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</si>
  <si>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</si>
  <si>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</si>
  <si>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</si>
  <si>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</si>
  <si>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</si>
  <si>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</si>
  <si>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</si>
  <si>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</si>
  <si>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</si>
  <si>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</si>
  <si>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</si>
  <si>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</si>
  <si>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</si>
  <si>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</si>
  <si>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</si>
  <si>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</si>
  <si>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</si>
  <si>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</si>
  <si>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</si>
  <si>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</si>
  <si>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</si>
  <si>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</si>
  <si>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</si>
  <si>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</si>
  <si>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</si>
  <si>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</si>
  <si>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</si>
  <si>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</si>
  <si>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</si>
  <si>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</si>
  <si>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</si>
  <si>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</si>
  <si>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</si>
  <si>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</si>
  <si>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</si>
  <si>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</si>
  <si>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</si>
  <si>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</si>
  <si>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</si>
  <si>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</si>
  <si>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</si>
  <si>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</si>
  <si>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</si>
  <si>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</si>
  <si>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</si>
  <si>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</si>
  <si>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</si>
  <si>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</si>
  <si>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</si>
  <si>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</si>
  <si>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</si>
  <si>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</si>
  <si>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</si>
  <si>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</si>
  <si>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</si>
  <si>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</si>
  <si>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</si>
  <si>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</si>
  <si>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</si>
  <si>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</si>
  <si>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</si>
  <si>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</si>
  <si>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</si>
  <si>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</si>
  <si>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</si>
  <si>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</si>
  <si>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</si>
  <si>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</si>
  <si>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</si>
  <si>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</si>
  <si>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</si>
  <si>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</si>
  <si>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</si>
  <si>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</si>
  <si>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</si>
  <si>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</si>
  <si>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</si>
  <si>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</si>
  <si>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</si>
  <si>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</si>
  <si>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</si>
  <si>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</si>
  <si>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</si>
  <si>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</si>
  <si>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</si>
  <si>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</si>
  <si>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</si>
  <si>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</si>
  <si>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</si>
  <si>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</si>
  <si>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</si>
  <si>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</si>
  <si>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</si>
  <si>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</si>
  <si>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</si>
  <si>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</si>
  <si>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</si>
  <si>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</si>
  <si>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</si>
  <si>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</si>
  <si>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</si>
  <si>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</si>
  <si>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</si>
  <si>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</si>
  <si>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</si>
  <si>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</si>
  <si>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</si>
  <si>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</si>
  <si>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</si>
  <si>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</si>
  <si>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</si>
  <si>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</si>
  <si>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</si>
  <si>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</si>
  <si>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</si>
  <si>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</si>
  <si>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</si>
  <si>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</si>
  <si>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</si>
  <si>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</si>
  <si>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</si>
  <si>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</si>
  <si>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</si>
  <si>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</si>
  <si>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</si>
  <si>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</si>
  <si>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</si>
  <si>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</si>
  <si>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</si>
  <si>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</si>
  <si>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</si>
  <si>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</si>
  <si>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</si>
  <si>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</si>
  <si>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</si>
  <si>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</si>
  <si>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</si>
  <si>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</si>
  <si>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</si>
  <si>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</si>
  <si>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</si>
  <si>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</si>
  <si>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</si>
  <si>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</si>
  <si>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</si>
  <si>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</si>
  <si>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</si>
  <si>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</si>
  <si>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</si>
  <si>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</si>
  <si>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</si>
  <si>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</si>
  <si>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</si>
  <si>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</si>
  <si>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</si>
  <si>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</si>
  <si>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</si>
  <si>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</si>
  <si>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</si>
  <si>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</si>
  <si>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</si>
  <si>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</si>
  <si>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</si>
  <si>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</si>
  <si>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</si>
  <si>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</si>
  <si>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</si>
  <si>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</si>
  <si>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</si>
  <si>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</si>
  <si>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</si>
  <si>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</si>
  <si>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</si>
  <si>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</si>
  <si>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</si>
  <si>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</si>
  <si>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</si>
  <si>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</si>
  <si>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</si>
  <si>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</si>
  <si>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</si>
  <si>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</si>
  <si>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</si>
  <si>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</si>
  <si>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</si>
  <si>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</si>
  <si>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</si>
  <si>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</si>
  <si>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</si>
  <si>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</si>
  <si>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</si>
  <si>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</si>
  <si>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</si>
  <si>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</si>
  <si>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</si>
  <si>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</si>
  <si>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</si>
  <si>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</si>
  <si>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</si>
  <si>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</si>
  <si>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</si>
  <si>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</si>
  <si>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</si>
  <si>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</si>
  <si>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</si>
  <si>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</si>
  <si>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</si>
  <si>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</si>
  <si>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</si>
  <si>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</si>
  <si>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</si>
  <si>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</si>
  <si>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</si>
  <si>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</si>
  <si>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</si>
  <si>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</si>
  <si>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</si>
  <si>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</si>
  <si>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</si>
  <si>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</si>
  <si>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</si>
  <si>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</si>
  <si>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</si>
  <si>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</si>
  <si>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</si>
  <si>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</si>
  <si>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</si>
  <si>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</si>
  <si>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</si>
  <si>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</si>
  <si>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</si>
  <si>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</si>
  <si>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</si>
  <si>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</si>
  <si>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</si>
  <si>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</si>
  <si>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</si>
  <si>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</si>
  <si>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</si>
  <si>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</si>
  <si>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</si>
  <si>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</si>
  <si>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</si>
  <si>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</si>
  <si>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</si>
  <si>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</si>
  <si>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</si>
  <si>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</si>
  <si>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</si>
  <si>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</si>
  <si>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</si>
  <si>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</si>
  <si>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</si>
  <si>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</si>
  <si>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</si>
  <si>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</si>
  <si>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</si>
  <si>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</si>
  <si>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</si>
  <si>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</si>
  <si>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</si>
  <si>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</si>
  <si>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</si>
  <si>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</si>
  <si>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</si>
  <si>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</si>
  <si>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</si>
  <si>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</si>
  <si>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</si>
  <si>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</si>
  <si>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</si>
  <si>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</si>
  <si>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</si>
  <si>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</si>
  <si>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</si>
  <si>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</si>
  <si>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</si>
  <si>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</si>
  <si>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</si>
  <si>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</si>
  <si>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</si>
  <si>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</si>
  <si>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</si>
  <si>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</si>
  <si>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</si>
  <si>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</si>
  <si>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</si>
  <si>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</si>
  <si>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</si>
  <si>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</si>
  <si>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</si>
  <si>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</si>
  <si>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</si>
  <si>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</si>
  <si>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</si>
  <si>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</si>
  <si>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</si>
  <si>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</si>
  <si>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</si>
  <si>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</si>
  <si>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</si>
  <si>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</si>
  <si>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</si>
  <si>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</si>
  <si>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</si>
  <si>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</si>
  <si>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</si>
  <si>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</si>
  <si>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</si>
  <si>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</si>
  <si>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</si>
  <si>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</si>
  <si>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</si>
  <si>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</si>
  <si>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</si>
  <si>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</si>
  <si>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</si>
  <si>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</si>
  <si>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</si>
  <si>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</si>
  <si>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</si>
  <si>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</si>
  <si>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</si>
  <si>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</si>
  <si>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</si>
  <si>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</si>
  <si>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</si>
  <si>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</si>
  <si>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</si>
  <si>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</si>
  <si>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</si>
  <si>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</si>
  <si>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</si>
  <si>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</si>
  <si>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</si>
  <si>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</si>
  <si>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</si>
  <si>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</si>
  <si>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</si>
  <si>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</si>
  <si>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</si>
  <si>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</si>
  <si>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</si>
  <si>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</si>
  <si>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</si>
  <si>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</si>
  <si>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</si>
  <si>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</si>
  <si>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</si>
  <si>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</si>
  <si>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</si>
  <si>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</si>
  <si>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</si>
  <si>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</si>
  <si>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</si>
  <si>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</si>
  <si>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</si>
  <si>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</si>
  <si>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</si>
  <si>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</si>
  <si>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</si>
  <si>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</si>
  <si>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</si>
  <si>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</si>
  <si>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</si>
  <si>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</si>
  <si>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</si>
  <si>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</si>
  <si>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</si>
  <si>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</si>
  <si>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</si>
  <si>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</si>
  <si>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</si>
  <si>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</si>
  <si>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</si>
  <si>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</si>
  <si>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</si>
  <si>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</si>
  <si>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</si>
  <si>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</si>
  <si>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</si>
  <si>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</si>
  <si>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</si>
  <si>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</si>
  <si>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</si>
  <si>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</si>
  <si>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</si>
  <si>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</si>
  <si>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</si>
  <si>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</si>
  <si>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</si>
  <si>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</si>
  <si>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</si>
  <si>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</si>
  <si>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</si>
  <si>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</si>
  <si>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</si>
  <si>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</si>
  <si>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</si>
  <si>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</si>
  <si>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</si>
  <si>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</si>
  <si>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</si>
  <si>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</si>
  <si>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</si>
  <si>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</si>
  <si>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</si>
  <si>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</si>
  <si>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</si>
  <si>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</si>
  <si>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</si>
  <si>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</si>
  <si>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</si>
  <si>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</si>
  <si>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</si>
  <si>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</si>
  <si>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</si>
  <si>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</si>
  <si>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</si>
  <si>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</si>
  <si>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</si>
  <si>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</si>
  <si>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</si>
  <si>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</si>
  <si>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</si>
  <si>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</si>
  <si>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</si>
  <si>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</si>
  <si>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</si>
  <si>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</si>
  <si>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</si>
  <si>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</si>
  <si>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</si>
  <si>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</si>
  <si>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</si>
  <si>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</si>
  <si>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</si>
  <si>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</si>
  <si>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</si>
  <si>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</si>
  <si>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</si>
  <si>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</si>
  <si>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</si>
  <si>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</si>
  <si>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</si>
  <si>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</si>
  <si>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</si>
  <si>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</si>
  <si>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</si>
  <si>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</si>
  <si>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</si>
  <si>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</si>
  <si>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</si>
  <si>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</si>
  <si>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</si>
  <si>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</si>
  <si>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</si>
  <si>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</si>
  <si>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</si>
  <si>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</si>
  <si>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</si>
  <si>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</si>
  <si>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</si>
  <si>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</si>
  <si>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Ano: 2021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</si>
  <si>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</si>
  <si>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</si>
  <si>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</si>
  <si>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</si>
  <si>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Mês: 10</t>
  </si>
  <si>
    <r>
      <t xml:space="preserve">Mês:Dezembro-2021 
</t>
    </r>
    <r>
      <rPr>
        <sz val="10"/>
        <color theme="1"/>
        <rFont val="Cambria"/>
        <family val="1"/>
        <scheme val="major"/>
      </rPr>
      <t>Dados FPM e ICMS: Novembro-2021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</si>
  <si>
    <t>Mês: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</si>
</sst>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0" borderId="0" xfId="0"/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0" fontId="0" fillId="0" borderId="0" xfId="0" applyFill="1"/>
    <xf numFmtId="4" fontId="59" fillId="0" borderId="10" xfId="0" applyNumberFormat="1" applyFont="1" applyBorder="1"/>
    <xf numFmtId="43" fontId="59" fillId="0" borderId="10" xfId="49" applyFont="1" applyFill="1" applyBorder="1" applyAlignment="1">
      <alignment horizontal="center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LDO/2021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92" t="s">
        <v>1773</v>
      </c>
      <c r="B1" s="93"/>
      <c r="C1" s="93"/>
      <c r="D1" s="93"/>
      <c r="E1" s="94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95" t="s">
        <v>875</v>
      </c>
      <c r="B4" s="96"/>
      <c r="C4" s="96"/>
      <c r="D4" s="96"/>
      <c r="E4" s="97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9" t="s">
        <v>1781</v>
      </c>
      <c r="B8" s="110"/>
      <c r="C8" s="110"/>
      <c r="D8" s="110"/>
      <c r="E8" s="111"/>
    </row>
    <row r="9" spans="1:5" ht="23.25" customHeight="1" x14ac:dyDescent="0.25">
      <c r="A9" s="109"/>
      <c r="B9" s="110"/>
      <c r="C9" s="110"/>
      <c r="D9" s="110"/>
      <c r="E9" s="111"/>
    </row>
    <row r="10" spans="1:5" ht="15" customHeight="1" x14ac:dyDescent="0.25">
      <c r="A10" s="109"/>
      <c r="B10" s="110"/>
      <c r="C10" s="110"/>
      <c r="D10" s="110"/>
      <c r="E10" s="11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8" t="s">
        <v>3</v>
      </c>
      <c r="E16" s="101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9"/>
      <c r="E17" s="102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9"/>
      <c r="E18" s="102"/>
    </row>
    <row r="19" spans="1:5" ht="15.75" thickBot="1" x14ac:dyDescent="0.3">
      <c r="A19" s="26"/>
      <c r="B19" s="28"/>
      <c r="C19" s="17"/>
      <c r="D19" s="99"/>
      <c r="E19" s="102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100"/>
      <c r="E20" s="103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104" t="s">
        <v>1772</v>
      </c>
      <c r="C30" s="90"/>
      <c r="D30" s="90"/>
      <c r="E30" s="91"/>
    </row>
    <row r="31" spans="1:5" x14ac:dyDescent="0.25">
      <c r="A31" s="30" t="s">
        <v>866</v>
      </c>
      <c r="B31" s="105" t="s">
        <v>885</v>
      </c>
      <c r="C31" s="105"/>
      <c r="D31" s="105"/>
      <c r="E31" s="106"/>
    </row>
    <row r="32" spans="1:5" x14ac:dyDescent="0.25">
      <c r="A32" s="30" t="s">
        <v>867</v>
      </c>
      <c r="B32" s="90" t="s">
        <v>859</v>
      </c>
      <c r="C32" s="90"/>
      <c r="D32" s="90"/>
      <c r="E32" s="91"/>
    </row>
    <row r="33" spans="1:5" ht="15" customHeight="1" x14ac:dyDescent="0.25">
      <c r="A33" s="30" t="s">
        <v>894</v>
      </c>
      <c r="B33" s="85" t="s">
        <v>1778</v>
      </c>
      <c r="C33" s="86"/>
      <c r="D33" s="86"/>
      <c r="E33" s="87"/>
    </row>
    <row r="34" spans="1:5" ht="18" customHeight="1" x14ac:dyDescent="0.25">
      <c r="A34" s="16"/>
      <c r="B34" s="86"/>
      <c r="C34" s="86"/>
      <c r="D34" s="86"/>
      <c r="E34" s="87"/>
    </row>
    <row r="35" spans="1:5" ht="15" customHeight="1" x14ac:dyDescent="0.25">
      <c r="B35" s="112" t="s">
        <v>889</v>
      </c>
      <c r="C35" s="112"/>
      <c r="D35" s="112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7">
        <f ca="1">TODAY()</f>
        <v>44550</v>
      </c>
      <c r="C43" s="107"/>
      <c r="D43" s="107"/>
      <c r="E43" s="108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8"/>
      <c r="B45" s="89"/>
      <c r="C45" s="89"/>
      <c r="D45" s="31"/>
      <c r="E45" s="32"/>
    </row>
  </sheetData>
  <sheetProtection algorithmName="SHA-512" hashValue="6btoNihaFL++V1WLktszdVq+J3d2i8XG4oUA9nGjG5XY1AZCBZKC7waW5FhQRWHuAtjRscjN2GMPPx3FhpdIvw==" saltValue="tIe213iVLvhU3V8nWYBhJA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1777</v>
      </c>
    </row>
    <row r="2" spans="1:2" x14ac:dyDescent="0.25">
      <c r="A2" s="76" t="s">
        <v>6</v>
      </c>
      <c r="B2" s="77" t="s">
        <v>891</v>
      </c>
    </row>
    <row r="3" spans="1:2" x14ac:dyDescent="0.25">
      <c r="A3" s="76" t="s">
        <v>7</v>
      </c>
      <c r="B3" s="78" t="s">
        <v>892</v>
      </c>
    </row>
    <row r="4" spans="1:2" x14ac:dyDescent="0.25">
      <c r="A4" s="76" t="s">
        <v>8</v>
      </c>
      <c r="B4" s="77" t="s">
        <v>1774</v>
      </c>
    </row>
    <row r="5" spans="1:2" x14ac:dyDescent="0.25">
      <c r="A5" s="76" t="s">
        <v>9</v>
      </c>
      <c r="B5" s="78" t="s">
        <v>1774</v>
      </c>
    </row>
    <row r="6" spans="1:2" x14ac:dyDescent="0.25">
      <c r="A6" s="76" t="s">
        <v>10</v>
      </c>
      <c r="B6" s="77" t="s">
        <v>891</v>
      </c>
    </row>
    <row r="7" spans="1:2" x14ac:dyDescent="0.25">
      <c r="A7" s="76" t="s">
        <v>11</v>
      </c>
      <c r="B7" s="78" t="s">
        <v>891</v>
      </c>
    </row>
    <row r="8" spans="1:2" x14ac:dyDescent="0.25">
      <c r="A8" s="76" t="s">
        <v>12</v>
      </c>
      <c r="B8" s="77" t="s">
        <v>892</v>
      </c>
    </row>
    <row r="9" spans="1:2" x14ac:dyDescent="0.25">
      <c r="A9" s="76" t="s">
        <v>13</v>
      </c>
      <c r="B9" s="78" t="s">
        <v>892</v>
      </c>
    </row>
    <row r="10" spans="1:2" x14ac:dyDescent="0.25">
      <c r="A10" s="76" t="s">
        <v>14</v>
      </c>
      <c r="B10" s="77" t="s">
        <v>891</v>
      </c>
    </row>
    <row r="11" spans="1:2" x14ac:dyDescent="0.25">
      <c r="A11" s="76" t="s">
        <v>15</v>
      </c>
      <c r="B11" s="78" t="s">
        <v>891</v>
      </c>
    </row>
    <row r="12" spans="1:2" x14ac:dyDescent="0.25">
      <c r="A12" s="76" t="s">
        <v>16</v>
      </c>
      <c r="B12" s="77" t="s">
        <v>892</v>
      </c>
    </row>
    <row r="13" spans="1:2" x14ac:dyDescent="0.25">
      <c r="A13" s="76" t="s">
        <v>17</v>
      </c>
      <c r="B13" s="78" t="s">
        <v>892</v>
      </c>
    </row>
    <row r="14" spans="1:2" x14ac:dyDescent="0.25">
      <c r="A14" s="76" t="s">
        <v>18</v>
      </c>
      <c r="B14" s="77" t="s">
        <v>1774</v>
      </c>
    </row>
    <row r="15" spans="1:2" x14ac:dyDescent="0.25">
      <c r="A15" s="76" t="s">
        <v>19</v>
      </c>
      <c r="B15" s="78" t="s">
        <v>891</v>
      </c>
    </row>
    <row r="16" spans="1:2" x14ac:dyDescent="0.25">
      <c r="A16" s="76" t="s">
        <v>20</v>
      </c>
      <c r="B16" s="77" t="s">
        <v>892</v>
      </c>
    </row>
    <row r="17" spans="1:2" x14ac:dyDescent="0.25">
      <c r="A17" s="76" t="s">
        <v>21</v>
      </c>
      <c r="B17" s="78" t="s">
        <v>892</v>
      </c>
    </row>
    <row r="18" spans="1:2" x14ac:dyDescent="0.25">
      <c r="A18" s="76" t="s">
        <v>22</v>
      </c>
      <c r="B18" s="77" t="s">
        <v>891</v>
      </c>
    </row>
    <row r="19" spans="1:2" x14ac:dyDescent="0.25">
      <c r="A19" s="76" t="s">
        <v>23</v>
      </c>
      <c r="B19" s="78" t="s">
        <v>892</v>
      </c>
    </row>
    <row r="20" spans="1:2" x14ac:dyDescent="0.25">
      <c r="A20" s="76" t="s">
        <v>24</v>
      </c>
      <c r="B20" s="77" t="s">
        <v>892</v>
      </c>
    </row>
    <row r="21" spans="1:2" x14ac:dyDescent="0.25">
      <c r="A21" s="76" t="s">
        <v>25</v>
      </c>
      <c r="B21" s="78" t="s">
        <v>892</v>
      </c>
    </row>
    <row r="22" spans="1:2" x14ac:dyDescent="0.25">
      <c r="A22" s="76" t="s">
        <v>27</v>
      </c>
      <c r="B22" s="77" t="s">
        <v>892</v>
      </c>
    </row>
    <row r="23" spans="1:2" x14ac:dyDescent="0.25">
      <c r="A23" s="76" t="s">
        <v>28</v>
      </c>
      <c r="B23" s="78" t="s">
        <v>891</v>
      </c>
    </row>
    <row r="24" spans="1:2" x14ac:dyDescent="0.25">
      <c r="A24" s="76" t="s">
        <v>29</v>
      </c>
      <c r="B24" s="78" t="s">
        <v>891</v>
      </c>
    </row>
    <row r="25" spans="1:2" x14ac:dyDescent="0.25">
      <c r="A25" s="76" t="s">
        <v>30</v>
      </c>
      <c r="B25" s="77" t="s">
        <v>892</v>
      </c>
    </row>
    <row r="26" spans="1:2" x14ac:dyDescent="0.25">
      <c r="A26" s="76" t="s">
        <v>31</v>
      </c>
      <c r="B26" s="78" t="s">
        <v>892</v>
      </c>
    </row>
    <row r="27" spans="1:2" x14ac:dyDescent="0.25">
      <c r="A27" s="76" t="s">
        <v>32</v>
      </c>
      <c r="B27" s="77" t="s">
        <v>892</v>
      </c>
    </row>
    <row r="28" spans="1:2" x14ac:dyDescent="0.25">
      <c r="A28" s="76" t="s">
        <v>33</v>
      </c>
      <c r="B28" s="78" t="s">
        <v>891</v>
      </c>
    </row>
    <row r="29" spans="1:2" x14ac:dyDescent="0.25">
      <c r="A29" s="76" t="s">
        <v>34</v>
      </c>
      <c r="B29" s="77" t="s">
        <v>892</v>
      </c>
    </row>
    <row r="30" spans="1:2" x14ac:dyDescent="0.25">
      <c r="A30" s="76" t="s">
        <v>35</v>
      </c>
      <c r="B30" s="77" t="s">
        <v>892</v>
      </c>
    </row>
    <row r="31" spans="1:2" x14ac:dyDescent="0.25">
      <c r="A31" s="76" t="s">
        <v>36</v>
      </c>
      <c r="B31" s="78" t="s">
        <v>891</v>
      </c>
    </row>
    <row r="32" spans="1:2" x14ac:dyDescent="0.25">
      <c r="A32" s="76" t="s">
        <v>37</v>
      </c>
      <c r="B32" s="77" t="s">
        <v>892</v>
      </c>
    </row>
    <row r="33" spans="1:2" x14ac:dyDescent="0.25">
      <c r="A33" s="76" t="s">
        <v>38</v>
      </c>
      <c r="B33" s="78" t="s">
        <v>1774</v>
      </c>
    </row>
    <row r="34" spans="1:2" x14ac:dyDescent="0.25">
      <c r="A34" s="76" t="s">
        <v>40</v>
      </c>
      <c r="B34" s="77" t="s">
        <v>892</v>
      </c>
    </row>
    <row r="35" spans="1:2" x14ac:dyDescent="0.25">
      <c r="A35" s="76" t="s">
        <v>41</v>
      </c>
      <c r="B35" s="78" t="s">
        <v>892</v>
      </c>
    </row>
    <row r="36" spans="1:2" x14ac:dyDescent="0.25">
      <c r="A36" s="76" t="s">
        <v>42</v>
      </c>
      <c r="B36" s="77" t="s">
        <v>892</v>
      </c>
    </row>
    <row r="37" spans="1:2" x14ac:dyDescent="0.25">
      <c r="A37" s="76" t="s">
        <v>43</v>
      </c>
      <c r="B37" s="78" t="s">
        <v>891</v>
      </c>
    </row>
    <row r="38" spans="1:2" x14ac:dyDescent="0.25">
      <c r="A38" s="76" t="s">
        <v>44</v>
      </c>
      <c r="B38" s="77" t="s">
        <v>892</v>
      </c>
    </row>
    <row r="39" spans="1:2" x14ac:dyDescent="0.25">
      <c r="A39" s="76" t="s">
        <v>45</v>
      </c>
      <c r="B39" s="78" t="s">
        <v>1774</v>
      </c>
    </row>
    <row r="40" spans="1:2" x14ac:dyDescent="0.25">
      <c r="A40" s="76" t="s">
        <v>46</v>
      </c>
      <c r="B40" s="77" t="s">
        <v>892</v>
      </c>
    </row>
    <row r="41" spans="1:2" x14ac:dyDescent="0.25">
      <c r="A41" s="76" t="s">
        <v>48</v>
      </c>
      <c r="B41" s="78" t="s">
        <v>1774</v>
      </c>
    </row>
    <row r="42" spans="1:2" x14ac:dyDescent="0.25">
      <c r="A42" s="76" t="s">
        <v>49</v>
      </c>
      <c r="B42" s="77" t="s">
        <v>1774</v>
      </c>
    </row>
    <row r="43" spans="1:2" x14ac:dyDescent="0.25">
      <c r="A43" s="76" t="s">
        <v>50</v>
      </c>
      <c r="B43" s="78" t="s">
        <v>1774</v>
      </c>
    </row>
    <row r="44" spans="1:2" x14ac:dyDescent="0.25">
      <c r="A44" s="76" t="s">
        <v>51</v>
      </c>
      <c r="B44" s="77" t="s">
        <v>1774</v>
      </c>
    </row>
    <row r="45" spans="1:2" x14ac:dyDescent="0.25">
      <c r="A45" s="76" t="s">
        <v>52</v>
      </c>
      <c r="B45" s="78" t="s">
        <v>892</v>
      </c>
    </row>
    <row r="46" spans="1:2" x14ac:dyDescent="0.25">
      <c r="A46" s="76" t="s">
        <v>53</v>
      </c>
      <c r="B46" s="77" t="s">
        <v>1774</v>
      </c>
    </row>
    <row r="47" spans="1:2" x14ac:dyDescent="0.25">
      <c r="A47" s="76" t="s">
        <v>54</v>
      </c>
      <c r="B47" s="78" t="s">
        <v>891</v>
      </c>
    </row>
    <row r="48" spans="1:2" x14ac:dyDescent="0.25">
      <c r="A48" s="76" t="s">
        <v>56</v>
      </c>
      <c r="B48" s="77" t="s">
        <v>1774</v>
      </c>
    </row>
    <row r="49" spans="1:2" x14ac:dyDescent="0.25">
      <c r="A49" s="76" t="s">
        <v>57</v>
      </c>
      <c r="B49" s="78" t="s">
        <v>891</v>
      </c>
    </row>
    <row r="50" spans="1:2" x14ac:dyDescent="0.25">
      <c r="A50" s="76" t="s">
        <v>58</v>
      </c>
      <c r="B50" s="77" t="s">
        <v>891</v>
      </c>
    </row>
    <row r="51" spans="1:2" x14ac:dyDescent="0.25">
      <c r="A51" s="76" t="s">
        <v>60</v>
      </c>
      <c r="B51" s="78" t="s">
        <v>892</v>
      </c>
    </row>
    <row r="52" spans="1:2" x14ac:dyDescent="0.25">
      <c r="A52" s="76" t="s">
        <v>61</v>
      </c>
      <c r="B52" s="77" t="s">
        <v>892</v>
      </c>
    </row>
    <row r="53" spans="1:2" x14ac:dyDescent="0.25">
      <c r="A53" s="76" t="s">
        <v>62</v>
      </c>
      <c r="B53" s="78" t="s">
        <v>892</v>
      </c>
    </row>
    <row r="54" spans="1:2" x14ac:dyDescent="0.25">
      <c r="A54" s="76" t="s">
        <v>63</v>
      </c>
      <c r="B54" s="77" t="s">
        <v>892</v>
      </c>
    </row>
    <row r="55" spans="1:2" x14ac:dyDescent="0.25">
      <c r="A55" s="76" t="s">
        <v>64</v>
      </c>
      <c r="B55" s="78" t="s">
        <v>892</v>
      </c>
    </row>
    <row r="56" spans="1:2" x14ac:dyDescent="0.25">
      <c r="A56" s="76" t="s">
        <v>65</v>
      </c>
      <c r="B56" s="77" t="s">
        <v>891</v>
      </c>
    </row>
    <row r="57" spans="1:2" x14ac:dyDescent="0.25">
      <c r="A57" s="76" t="s">
        <v>66</v>
      </c>
      <c r="B57" s="78" t="s">
        <v>892</v>
      </c>
    </row>
    <row r="58" spans="1:2" x14ac:dyDescent="0.25">
      <c r="A58" s="76" t="s">
        <v>67</v>
      </c>
      <c r="B58" s="77" t="s">
        <v>891</v>
      </c>
    </row>
    <row r="59" spans="1:2" x14ac:dyDescent="0.25">
      <c r="A59" s="76" t="s">
        <v>68</v>
      </c>
      <c r="B59" s="78" t="s">
        <v>892</v>
      </c>
    </row>
    <row r="60" spans="1:2" x14ac:dyDescent="0.25">
      <c r="A60" s="76" t="s">
        <v>69</v>
      </c>
      <c r="B60" s="77" t="s">
        <v>891</v>
      </c>
    </row>
    <row r="61" spans="1:2" x14ac:dyDescent="0.25">
      <c r="A61" s="76" t="s">
        <v>70</v>
      </c>
      <c r="B61" s="78" t="s">
        <v>892</v>
      </c>
    </row>
    <row r="62" spans="1:2" x14ac:dyDescent="0.25">
      <c r="A62" s="76" t="s">
        <v>72</v>
      </c>
      <c r="B62" s="77" t="s">
        <v>891</v>
      </c>
    </row>
    <row r="63" spans="1:2" x14ac:dyDescent="0.25">
      <c r="A63" s="76" t="s">
        <v>74</v>
      </c>
      <c r="B63" s="78" t="s">
        <v>892</v>
      </c>
    </row>
    <row r="64" spans="1:2" x14ac:dyDescent="0.25">
      <c r="A64" s="76" t="s">
        <v>75</v>
      </c>
      <c r="B64" s="78" t="s">
        <v>891</v>
      </c>
    </row>
    <row r="65" spans="1:2" x14ac:dyDescent="0.25">
      <c r="A65" s="76" t="s">
        <v>76</v>
      </c>
      <c r="B65" s="77" t="s">
        <v>1774</v>
      </c>
    </row>
    <row r="66" spans="1:2" x14ac:dyDescent="0.25">
      <c r="A66" s="76" t="s">
        <v>77</v>
      </c>
      <c r="B66" s="77" t="s">
        <v>891</v>
      </c>
    </row>
    <row r="67" spans="1:2" x14ac:dyDescent="0.25">
      <c r="A67" s="76" t="s">
        <v>79</v>
      </c>
      <c r="B67" s="78" t="s">
        <v>892</v>
      </c>
    </row>
    <row r="68" spans="1:2" x14ac:dyDescent="0.25">
      <c r="A68" s="76" t="s">
        <v>80</v>
      </c>
      <c r="B68" s="77" t="s">
        <v>892</v>
      </c>
    </row>
    <row r="69" spans="1:2" x14ac:dyDescent="0.25">
      <c r="A69" s="76" t="s">
        <v>81</v>
      </c>
      <c r="B69" s="78" t="s">
        <v>892</v>
      </c>
    </row>
    <row r="70" spans="1:2" x14ac:dyDescent="0.25">
      <c r="A70" s="76" t="s">
        <v>82</v>
      </c>
      <c r="B70" s="77" t="s">
        <v>892</v>
      </c>
    </row>
    <row r="71" spans="1:2" x14ac:dyDescent="0.25">
      <c r="A71" s="76" t="s">
        <v>83</v>
      </c>
      <c r="B71" s="78" t="s">
        <v>892</v>
      </c>
    </row>
    <row r="72" spans="1:2" x14ac:dyDescent="0.25">
      <c r="A72" s="76" t="s">
        <v>85</v>
      </c>
      <c r="B72" s="77" t="s">
        <v>892</v>
      </c>
    </row>
    <row r="73" spans="1:2" x14ac:dyDescent="0.25">
      <c r="A73" s="76" t="s">
        <v>86</v>
      </c>
      <c r="B73" s="78" t="s">
        <v>1774</v>
      </c>
    </row>
    <row r="74" spans="1:2" x14ac:dyDescent="0.25">
      <c r="A74" s="76" t="s">
        <v>87</v>
      </c>
      <c r="B74" s="77" t="s">
        <v>1774</v>
      </c>
    </row>
    <row r="75" spans="1:2" x14ac:dyDescent="0.25">
      <c r="A75" s="76" t="s">
        <v>88</v>
      </c>
      <c r="B75" s="78" t="s">
        <v>891</v>
      </c>
    </row>
    <row r="76" spans="1:2" x14ac:dyDescent="0.25">
      <c r="A76" s="76" t="s">
        <v>89</v>
      </c>
      <c r="B76" s="77" t="s">
        <v>892</v>
      </c>
    </row>
    <row r="77" spans="1:2" x14ac:dyDescent="0.25">
      <c r="A77" s="76" t="s">
        <v>90</v>
      </c>
      <c r="B77" s="78" t="s">
        <v>1774</v>
      </c>
    </row>
    <row r="78" spans="1:2" x14ac:dyDescent="0.25">
      <c r="A78" s="76" t="s">
        <v>91</v>
      </c>
      <c r="B78" s="77" t="s">
        <v>891</v>
      </c>
    </row>
    <row r="79" spans="1:2" x14ac:dyDescent="0.25">
      <c r="A79" s="76" t="s">
        <v>92</v>
      </c>
      <c r="B79" s="78" t="s">
        <v>892</v>
      </c>
    </row>
    <row r="80" spans="1:2" x14ac:dyDescent="0.25">
      <c r="A80" s="76" t="s">
        <v>93</v>
      </c>
      <c r="B80" s="77" t="s">
        <v>891</v>
      </c>
    </row>
    <row r="81" spans="1:2" x14ac:dyDescent="0.25">
      <c r="A81" s="76" t="s">
        <v>94</v>
      </c>
      <c r="B81" s="78" t="s">
        <v>891</v>
      </c>
    </row>
    <row r="82" spans="1:2" x14ac:dyDescent="0.25">
      <c r="A82" s="76" t="s">
        <v>95</v>
      </c>
      <c r="B82" s="77" t="s">
        <v>1774</v>
      </c>
    </row>
    <row r="83" spans="1:2" x14ac:dyDescent="0.25">
      <c r="A83" s="76" t="s">
        <v>96</v>
      </c>
      <c r="B83" s="78" t="s">
        <v>892</v>
      </c>
    </row>
    <row r="84" spans="1:2" x14ac:dyDescent="0.25">
      <c r="A84" s="76" t="s">
        <v>97</v>
      </c>
      <c r="B84" s="77" t="s">
        <v>891</v>
      </c>
    </row>
    <row r="85" spans="1:2" x14ac:dyDescent="0.25">
      <c r="A85" s="76" t="s">
        <v>98</v>
      </c>
      <c r="B85" s="77" t="s">
        <v>892</v>
      </c>
    </row>
    <row r="86" spans="1:2" x14ac:dyDescent="0.25">
      <c r="A86" s="76" t="s">
        <v>99</v>
      </c>
      <c r="B86" s="78" t="s">
        <v>891</v>
      </c>
    </row>
    <row r="87" spans="1:2" x14ac:dyDescent="0.25">
      <c r="A87" s="76" t="s">
        <v>101</v>
      </c>
      <c r="B87" s="78" t="s">
        <v>892</v>
      </c>
    </row>
    <row r="88" spans="1:2" x14ac:dyDescent="0.25">
      <c r="A88" s="76" t="s">
        <v>1768</v>
      </c>
      <c r="B88" s="77" t="s">
        <v>892</v>
      </c>
    </row>
    <row r="89" spans="1:2" x14ac:dyDescent="0.25">
      <c r="A89" s="76" t="s">
        <v>102</v>
      </c>
      <c r="B89" s="78" t="s">
        <v>891</v>
      </c>
    </row>
    <row r="90" spans="1:2" x14ac:dyDescent="0.25">
      <c r="A90" s="76" t="s">
        <v>104</v>
      </c>
      <c r="B90" s="77" t="s">
        <v>892</v>
      </c>
    </row>
    <row r="91" spans="1:2" x14ac:dyDescent="0.25">
      <c r="A91" s="76" t="s">
        <v>105</v>
      </c>
      <c r="B91" s="78" t="s">
        <v>891</v>
      </c>
    </row>
    <row r="92" spans="1:2" x14ac:dyDescent="0.25">
      <c r="A92" s="76" t="s">
        <v>106</v>
      </c>
      <c r="B92" s="77" t="s">
        <v>892</v>
      </c>
    </row>
    <row r="93" spans="1:2" x14ac:dyDescent="0.25">
      <c r="A93" s="76" t="s">
        <v>107</v>
      </c>
      <c r="B93" s="78" t="s">
        <v>891</v>
      </c>
    </row>
    <row r="94" spans="1:2" x14ac:dyDescent="0.25">
      <c r="A94" s="76" t="s">
        <v>108</v>
      </c>
      <c r="B94" s="77" t="s">
        <v>892</v>
      </c>
    </row>
    <row r="95" spans="1:2" x14ac:dyDescent="0.25">
      <c r="A95" s="76" t="s">
        <v>109</v>
      </c>
      <c r="B95" s="78" t="s">
        <v>892</v>
      </c>
    </row>
    <row r="96" spans="1:2" x14ac:dyDescent="0.25">
      <c r="A96" s="76" t="s">
        <v>110</v>
      </c>
      <c r="B96" s="77" t="s">
        <v>891</v>
      </c>
    </row>
    <row r="97" spans="1:2" x14ac:dyDescent="0.25">
      <c r="A97" s="76" t="s">
        <v>111</v>
      </c>
      <c r="B97" s="78" t="s">
        <v>1774</v>
      </c>
    </row>
    <row r="98" spans="1:2" x14ac:dyDescent="0.25">
      <c r="A98" s="76" t="s">
        <v>112</v>
      </c>
      <c r="B98" s="78" t="s">
        <v>892</v>
      </c>
    </row>
    <row r="99" spans="1:2" x14ac:dyDescent="0.25">
      <c r="A99" s="76" t="s">
        <v>114</v>
      </c>
      <c r="B99" s="77" t="s">
        <v>892</v>
      </c>
    </row>
    <row r="100" spans="1:2" x14ac:dyDescent="0.25">
      <c r="A100" s="76" t="s">
        <v>115</v>
      </c>
      <c r="B100" s="78" t="s">
        <v>892</v>
      </c>
    </row>
    <row r="101" spans="1:2" x14ac:dyDescent="0.25">
      <c r="A101" s="76" t="s">
        <v>116</v>
      </c>
      <c r="B101" s="77" t="s">
        <v>891</v>
      </c>
    </row>
    <row r="102" spans="1:2" x14ac:dyDescent="0.25">
      <c r="A102" s="76" t="s">
        <v>117</v>
      </c>
      <c r="B102" s="78" t="s">
        <v>1774</v>
      </c>
    </row>
    <row r="103" spans="1:2" x14ac:dyDescent="0.25">
      <c r="A103" s="76" t="s">
        <v>118</v>
      </c>
      <c r="B103" s="77" t="s">
        <v>891</v>
      </c>
    </row>
    <row r="104" spans="1:2" x14ac:dyDescent="0.25">
      <c r="A104" s="76" t="s">
        <v>119</v>
      </c>
      <c r="B104" s="78" t="s">
        <v>891</v>
      </c>
    </row>
    <row r="105" spans="1:2" x14ac:dyDescent="0.25">
      <c r="A105" s="76" t="s">
        <v>120</v>
      </c>
      <c r="B105" s="77" t="s">
        <v>1774</v>
      </c>
    </row>
    <row r="106" spans="1:2" x14ac:dyDescent="0.25">
      <c r="A106" s="76" t="s">
        <v>121</v>
      </c>
      <c r="B106" s="78" t="s">
        <v>892</v>
      </c>
    </row>
    <row r="107" spans="1:2" x14ac:dyDescent="0.25">
      <c r="A107" s="76" t="s">
        <v>122</v>
      </c>
      <c r="B107" s="77" t="s">
        <v>892</v>
      </c>
    </row>
    <row r="108" spans="1:2" x14ac:dyDescent="0.25">
      <c r="A108" s="76" t="s">
        <v>123</v>
      </c>
      <c r="B108" s="78" t="s">
        <v>891</v>
      </c>
    </row>
    <row r="109" spans="1:2" x14ac:dyDescent="0.25">
      <c r="A109" s="76" t="s">
        <v>124</v>
      </c>
      <c r="B109" s="77" t="s">
        <v>892</v>
      </c>
    </row>
    <row r="110" spans="1:2" x14ac:dyDescent="0.25">
      <c r="A110" s="76" t="s">
        <v>125</v>
      </c>
      <c r="B110" s="78" t="s">
        <v>892</v>
      </c>
    </row>
    <row r="111" spans="1:2" x14ac:dyDescent="0.25">
      <c r="A111" s="76" t="s">
        <v>126</v>
      </c>
      <c r="B111" s="77" t="s">
        <v>891</v>
      </c>
    </row>
    <row r="112" spans="1:2" x14ac:dyDescent="0.25">
      <c r="A112" s="76" t="s">
        <v>127</v>
      </c>
      <c r="B112" s="78" t="s">
        <v>891</v>
      </c>
    </row>
    <row r="113" spans="1:2" x14ac:dyDescent="0.25">
      <c r="A113" s="76" t="s">
        <v>128</v>
      </c>
      <c r="B113" s="77" t="s">
        <v>891</v>
      </c>
    </row>
    <row r="114" spans="1:2" x14ac:dyDescent="0.25">
      <c r="A114" s="76" t="s">
        <v>129</v>
      </c>
      <c r="B114" s="78" t="s">
        <v>1774</v>
      </c>
    </row>
    <row r="115" spans="1:2" x14ac:dyDescent="0.25">
      <c r="A115" s="76" t="s">
        <v>130</v>
      </c>
      <c r="B115" s="77" t="s">
        <v>892</v>
      </c>
    </row>
    <row r="116" spans="1:2" x14ac:dyDescent="0.25">
      <c r="A116" s="76" t="s">
        <v>131</v>
      </c>
      <c r="B116" s="78" t="s">
        <v>892</v>
      </c>
    </row>
    <row r="117" spans="1:2" x14ac:dyDescent="0.25">
      <c r="A117" s="76" t="s">
        <v>132</v>
      </c>
      <c r="B117" s="77" t="s">
        <v>1774</v>
      </c>
    </row>
    <row r="118" spans="1:2" x14ac:dyDescent="0.25">
      <c r="A118" s="76" t="s">
        <v>133</v>
      </c>
      <c r="B118" s="77" t="s">
        <v>892</v>
      </c>
    </row>
    <row r="119" spans="1:2" x14ac:dyDescent="0.25">
      <c r="A119" s="76" t="s">
        <v>134</v>
      </c>
      <c r="B119" s="78" t="s">
        <v>892</v>
      </c>
    </row>
    <row r="120" spans="1:2" x14ac:dyDescent="0.25">
      <c r="A120" s="76" t="s">
        <v>136</v>
      </c>
      <c r="B120" s="78" t="s">
        <v>891</v>
      </c>
    </row>
    <row r="121" spans="1:2" x14ac:dyDescent="0.25">
      <c r="A121" s="76" t="s">
        <v>137</v>
      </c>
      <c r="B121" s="77" t="s">
        <v>891</v>
      </c>
    </row>
    <row r="122" spans="1:2" x14ac:dyDescent="0.25">
      <c r="A122" s="76" t="s">
        <v>138</v>
      </c>
      <c r="B122" s="78" t="s">
        <v>892</v>
      </c>
    </row>
    <row r="123" spans="1:2" x14ac:dyDescent="0.25">
      <c r="A123" s="76" t="s">
        <v>139</v>
      </c>
      <c r="B123" s="77" t="s">
        <v>891</v>
      </c>
    </row>
    <row r="124" spans="1:2" x14ac:dyDescent="0.25">
      <c r="A124" s="76" t="s">
        <v>140</v>
      </c>
      <c r="B124" s="78" t="s">
        <v>1774</v>
      </c>
    </row>
    <row r="125" spans="1:2" x14ac:dyDescent="0.25">
      <c r="A125" s="76" t="s">
        <v>141</v>
      </c>
      <c r="B125" s="77" t="s">
        <v>892</v>
      </c>
    </row>
    <row r="126" spans="1:2" x14ac:dyDescent="0.25">
      <c r="A126" s="76" t="s">
        <v>142</v>
      </c>
      <c r="B126" s="78" t="s">
        <v>892</v>
      </c>
    </row>
    <row r="127" spans="1:2" x14ac:dyDescent="0.25">
      <c r="A127" s="76" t="s">
        <v>143</v>
      </c>
      <c r="B127" s="77" t="s">
        <v>1774</v>
      </c>
    </row>
    <row r="128" spans="1:2" x14ac:dyDescent="0.25">
      <c r="A128" s="76" t="s">
        <v>144</v>
      </c>
      <c r="B128" s="78" t="s">
        <v>892</v>
      </c>
    </row>
    <row r="129" spans="1:2" x14ac:dyDescent="0.25">
      <c r="A129" s="76" t="s">
        <v>146</v>
      </c>
      <c r="B129" s="77" t="s">
        <v>1774</v>
      </c>
    </row>
    <row r="130" spans="1:2" x14ac:dyDescent="0.25">
      <c r="A130" s="76" t="s">
        <v>147</v>
      </c>
      <c r="B130" s="78" t="s">
        <v>892</v>
      </c>
    </row>
    <row r="131" spans="1:2" x14ac:dyDescent="0.25">
      <c r="A131" s="76" t="s">
        <v>148</v>
      </c>
      <c r="B131" s="77" t="s">
        <v>892</v>
      </c>
    </row>
    <row r="132" spans="1:2" x14ac:dyDescent="0.25">
      <c r="A132" s="76" t="s">
        <v>149</v>
      </c>
      <c r="B132" s="78" t="s">
        <v>892</v>
      </c>
    </row>
    <row r="133" spans="1:2" x14ac:dyDescent="0.25">
      <c r="A133" s="76" t="s">
        <v>150</v>
      </c>
      <c r="B133" s="77" t="s">
        <v>1774</v>
      </c>
    </row>
    <row r="134" spans="1:2" x14ac:dyDescent="0.25">
      <c r="A134" s="76" t="s">
        <v>151</v>
      </c>
      <c r="B134" s="78" t="s">
        <v>892</v>
      </c>
    </row>
    <row r="135" spans="1:2" x14ac:dyDescent="0.25">
      <c r="A135" s="76" t="s">
        <v>152</v>
      </c>
      <c r="B135" s="77" t="s">
        <v>1774</v>
      </c>
    </row>
    <row r="136" spans="1:2" x14ac:dyDescent="0.25">
      <c r="A136" s="76" t="s">
        <v>153</v>
      </c>
      <c r="B136" s="78" t="s">
        <v>892</v>
      </c>
    </row>
    <row r="137" spans="1:2" x14ac:dyDescent="0.25">
      <c r="A137" s="76" t="s">
        <v>154</v>
      </c>
      <c r="B137" s="77" t="s">
        <v>1774</v>
      </c>
    </row>
    <row r="138" spans="1:2" x14ac:dyDescent="0.25">
      <c r="A138" s="76" t="s">
        <v>155</v>
      </c>
      <c r="B138" s="78" t="s">
        <v>892</v>
      </c>
    </row>
    <row r="139" spans="1:2" x14ac:dyDescent="0.25">
      <c r="A139" s="76" t="s">
        <v>156</v>
      </c>
      <c r="B139" s="77" t="s">
        <v>1774</v>
      </c>
    </row>
    <row r="140" spans="1:2" x14ac:dyDescent="0.25">
      <c r="A140" s="76" t="s">
        <v>157</v>
      </c>
      <c r="B140" s="78" t="s">
        <v>892</v>
      </c>
    </row>
    <row r="141" spans="1:2" x14ac:dyDescent="0.25">
      <c r="A141" s="76" t="s">
        <v>158</v>
      </c>
      <c r="B141" s="77" t="s">
        <v>891</v>
      </c>
    </row>
    <row r="142" spans="1:2" x14ac:dyDescent="0.25">
      <c r="A142" s="76" t="s">
        <v>159</v>
      </c>
      <c r="B142" s="78" t="s">
        <v>892</v>
      </c>
    </row>
    <row r="143" spans="1:2" x14ac:dyDescent="0.25">
      <c r="A143" s="76" t="s">
        <v>160</v>
      </c>
      <c r="B143" s="77" t="s">
        <v>1774</v>
      </c>
    </row>
    <row r="144" spans="1:2" x14ac:dyDescent="0.25">
      <c r="A144" s="76" t="s">
        <v>161</v>
      </c>
      <c r="B144" s="78" t="s">
        <v>1774</v>
      </c>
    </row>
    <row r="145" spans="1:2" x14ac:dyDescent="0.25">
      <c r="A145" s="76" t="s">
        <v>162</v>
      </c>
      <c r="B145" s="77" t="s">
        <v>892</v>
      </c>
    </row>
    <row r="146" spans="1:2" x14ac:dyDescent="0.25">
      <c r="A146" s="76" t="s">
        <v>163</v>
      </c>
      <c r="B146" s="78" t="s">
        <v>1774</v>
      </c>
    </row>
    <row r="147" spans="1:2" x14ac:dyDescent="0.25">
      <c r="A147" s="76" t="s">
        <v>164</v>
      </c>
      <c r="B147" s="77" t="s">
        <v>892</v>
      </c>
    </row>
    <row r="148" spans="1:2" x14ac:dyDescent="0.25">
      <c r="A148" s="76" t="s">
        <v>165</v>
      </c>
      <c r="B148" s="78" t="s">
        <v>892</v>
      </c>
    </row>
    <row r="149" spans="1:2" x14ac:dyDescent="0.25">
      <c r="A149" s="76" t="s">
        <v>166</v>
      </c>
      <c r="B149" s="77" t="s">
        <v>891</v>
      </c>
    </row>
    <row r="150" spans="1:2" x14ac:dyDescent="0.25">
      <c r="A150" s="76" t="s">
        <v>167</v>
      </c>
      <c r="B150" s="78" t="s">
        <v>891</v>
      </c>
    </row>
    <row r="151" spans="1:2" x14ac:dyDescent="0.25">
      <c r="A151" s="76" t="s">
        <v>168</v>
      </c>
      <c r="B151" s="77" t="s">
        <v>1774</v>
      </c>
    </row>
    <row r="152" spans="1:2" x14ac:dyDescent="0.25">
      <c r="A152" s="76" t="s">
        <v>169</v>
      </c>
      <c r="B152" s="78" t="s">
        <v>892</v>
      </c>
    </row>
    <row r="153" spans="1:2" x14ac:dyDescent="0.25">
      <c r="A153" s="76" t="s">
        <v>170</v>
      </c>
      <c r="B153" s="77" t="s">
        <v>1774</v>
      </c>
    </row>
    <row r="154" spans="1:2" x14ac:dyDescent="0.25">
      <c r="A154" s="76" t="s">
        <v>171</v>
      </c>
      <c r="B154" s="77" t="s">
        <v>892</v>
      </c>
    </row>
    <row r="155" spans="1:2" x14ac:dyDescent="0.25">
      <c r="A155" s="76" t="s">
        <v>172</v>
      </c>
      <c r="B155" s="78" t="s">
        <v>892</v>
      </c>
    </row>
    <row r="156" spans="1:2" x14ac:dyDescent="0.25">
      <c r="A156" s="76" t="s">
        <v>173</v>
      </c>
      <c r="B156" s="77" t="s">
        <v>891</v>
      </c>
    </row>
    <row r="157" spans="1:2" x14ac:dyDescent="0.25">
      <c r="A157" s="76" t="s">
        <v>174</v>
      </c>
      <c r="B157" s="78" t="s">
        <v>891</v>
      </c>
    </row>
    <row r="158" spans="1:2" x14ac:dyDescent="0.25">
      <c r="A158" s="76" t="s">
        <v>175</v>
      </c>
      <c r="B158" s="77" t="s">
        <v>892</v>
      </c>
    </row>
    <row r="159" spans="1:2" x14ac:dyDescent="0.25">
      <c r="A159" s="76" t="s">
        <v>176</v>
      </c>
      <c r="B159" s="78" t="s">
        <v>892</v>
      </c>
    </row>
    <row r="160" spans="1:2" x14ac:dyDescent="0.25">
      <c r="A160" s="76" t="s">
        <v>177</v>
      </c>
      <c r="B160" s="77" t="s">
        <v>892</v>
      </c>
    </row>
    <row r="161" spans="1:2" x14ac:dyDescent="0.25">
      <c r="A161" s="76" t="s">
        <v>178</v>
      </c>
      <c r="B161" s="78" t="s">
        <v>892</v>
      </c>
    </row>
    <row r="162" spans="1:2" x14ac:dyDescent="0.25">
      <c r="A162" s="76" t="s">
        <v>180</v>
      </c>
      <c r="B162" s="77" t="s">
        <v>891</v>
      </c>
    </row>
    <row r="163" spans="1:2" x14ac:dyDescent="0.25">
      <c r="A163" s="76" t="s">
        <v>181</v>
      </c>
      <c r="B163" s="78" t="s">
        <v>892</v>
      </c>
    </row>
    <row r="164" spans="1:2" x14ac:dyDescent="0.25">
      <c r="A164" s="76" t="s">
        <v>182</v>
      </c>
      <c r="B164" s="77" t="s">
        <v>892</v>
      </c>
    </row>
    <row r="165" spans="1:2" x14ac:dyDescent="0.25">
      <c r="A165" s="76" t="s">
        <v>183</v>
      </c>
      <c r="B165" s="78" t="s">
        <v>892</v>
      </c>
    </row>
    <row r="166" spans="1:2" x14ac:dyDescent="0.25">
      <c r="A166" s="76" t="s">
        <v>184</v>
      </c>
      <c r="B166" s="77" t="s">
        <v>891</v>
      </c>
    </row>
    <row r="167" spans="1:2" x14ac:dyDescent="0.25">
      <c r="A167" s="76" t="s">
        <v>185</v>
      </c>
      <c r="B167" s="78" t="s">
        <v>1774</v>
      </c>
    </row>
    <row r="168" spans="1:2" x14ac:dyDescent="0.25">
      <c r="A168" s="76" t="s">
        <v>186</v>
      </c>
      <c r="B168" s="77" t="s">
        <v>892</v>
      </c>
    </row>
    <row r="169" spans="1:2" x14ac:dyDescent="0.25">
      <c r="A169" s="76" t="s">
        <v>187</v>
      </c>
      <c r="B169" s="78" t="s">
        <v>891</v>
      </c>
    </row>
    <row r="170" spans="1:2" x14ac:dyDescent="0.25">
      <c r="A170" s="76" t="s">
        <v>188</v>
      </c>
      <c r="B170" s="77" t="s">
        <v>1774</v>
      </c>
    </row>
    <row r="171" spans="1:2" x14ac:dyDescent="0.25">
      <c r="A171" s="76" t="s">
        <v>189</v>
      </c>
      <c r="B171" s="78" t="s">
        <v>1774</v>
      </c>
    </row>
    <row r="172" spans="1:2" x14ac:dyDescent="0.25">
      <c r="A172" s="76" t="s">
        <v>190</v>
      </c>
      <c r="B172" s="77" t="s">
        <v>1774</v>
      </c>
    </row>
    <row r="173" spans="1:2" x14ac:dyDescent="0.25">
      <c r="A173" s="76" t="s">
        <v>191</v>
      </c>
      <c r="B173" s="78" t="s">
        <v>891</v>
      </c>
    </row>
    <row r="174" spans="1:2" x14ac:dyDescent="0.25">
      <c r="A174" s="76" t="s">
        <v>192</v>
      </c>
      <c r="B174" s="77" t="s">
        <v>891</v>
      </c>
    </row>
    <row r="175" spans="1:2" x14ac:dyDescent="0.25">
      <c r="A175" s="76" t="s">
        <v>193</v>
      </c>
      <c r="B175" s="78" t="s">
        <v>1774</v>
      </c>
    </row>
    <row r="176" spans="1:2" x14ac:dyDescent="0.25">
      <c r="A176" s="76" t="s">
        <v>194</v>
      </c>
      <c r="B176" s="78" t="s">
        <v>891</v>
      </c>
    </row>
    <row r="177" spans="1:2" x14ac:dyDescent="0.25">
      <c r="A177" s="76" t="s">
        <v>195</v>
      </c>
      <c r="B177" s="78" t="s">
        <v>1774</v>
      </c>
    </row>
    <row r="178" spans="1:2" x14ac:dyDescent="0.25">
      <c r="A178" s="76" t="s">
        <v>196</v>
      </c>
      <c r="B178" s="77" t="s">
        <v>892</v>
      </c>
    </row>
    <row r="179" spans="1:2" x14ac:dyDescent="0.25">
      <c r="A179" s="76" t="s">
        <v>197</v>
      </c>
      <c r="B179" s="77" t="s">
        <v>891</v>
      </c>
    </row>
    <row r="180" spans="1:2" x14ac:dyDescent="0.25">
      <c r="A180" s="76" t="s">
        <v>198</v>
      </c>
      <c r="B180" s="78" t="s">
        <v>1774</v>
      </c>
    </row>
    <row r="181" spans="1:2" x14ac:dyDescent="0.25">
      <c r="A181" s="76" t="s">
        <v>199</v>
      </c>
      <c r="B181" s="77" t="s">
        <v>1774</v>
      </c>
    </row>
    <row r="182" spans="1:2" x14ac:dyDescent="0.25">
      <c r="A182" s="76" t="s">
        <v>200</v>
      </c>
      <c r="B182" s="78" t="s">
        <v>892</v>
      </c>
    </row>
    <row r="183" spans="1:2" x14ac:dyDescent="0.25">
      <c r="A183" s="76" t="s">
        <v>201</v>
      </c>
      <c r="B183" s="77" t="s">
        <v>892</v>
      </c>
    </row>
    <row r="184" spans="1:2" x14ac:dyDescent="0.25">
      <c r="A184" s="76" t="s">
        <v>203</v>
      </c>
      <c r="B184" s="78" t="s">
        <v>891</v>
      </c>
    </row>
    <row r="185" spans="1:2" x14ac:dyDescent="0.25">
      <c r="A185" s="76" t="s">
        <v>204</v>
      </c>
      <c r="B185" s="77" t="s">
        <v>1774</v>
      </c>
    </row>
    <row r="186" spans="1:2" x14ac:dyDescent="0.25">
      <c r="A186" s="76" t="s">
        <v>205</v>
      </c>
      <c r="B186" s="78" t="s">
        <v>891</v>
      </c>
    </row>
    <row r="187" spans="1:2" x14ac:dyDescent="0.25">
      <c r="A187" s="76" t="s">
        <v>206</v>
      </c>
      <c r="B187" s="77" t="s">
        <v>892</v>
      </c>
    </row>
    <row r="188" spans="1:2" x14ac:dyDescent="0.25">
      <c r="A188" s="76" t="s">
        <v>207</v>
      </c>
      <c r="B188" s="78" t="s">
        <v>892</v>
      </c>
    </row>
    <row r="189" spans="1:2" x14ac:dyDescent="0.25">
      <c r="A189" s="76" t="s">
        <v>208</v>
      </c>
      <c r="B189" s="77" t="s">
        <v>892</v>
      </c>
    </row>
    <row r="190" spans="1:2" x14ac:dyDescent="0.25">
      <c r="A190" s="76" t="s">
        <v>209</v>
      </c>
      <c r="B190" s="78" t="s">
        <v>1774</v>
      </c>
    </row>
    <row r="191" spans="1:2" x14ac:dyDescent="0.25">
      <c r="A191" s="76" t="s">
        <v>210</v>
      </c>
      <c r="B191" s="77" t="s">
        <v>892</v>
      </c>
    </row>
    <row r="192" spans="1:2" x14ac:dyDescent="0.25">
      <c r="A192" s="76" t="s">
        <v>211</v>
      </c>
      <c r="B192" s="78" t="s">
        <v>1774</v>
      </c>
    </row>
    <row r="193" spans="1:2" x14ac:dyDescent="0.25">
      <c r="A193" s="76" t="s">
        <v>212</v>
      </c>
      <c r="B193" s="77" t="s">
        <v>892</v>
      </c>
    </row>
    <row r="194" spans="1:2" x14ac:dyDescent="0.25">
      <c r="A194" s="76" t="s">
        <v>213</v>
      </c>
      <c r="B194" s="78" t="s">
        <v>1774</v>
      </c>
    </row>
    <row r="195" spans="1:2" x14ac:dyDescent="0.25">
      <c r="A195" s="76" t="s">
        <v>214</v>
      </c>
      <c r="B195" s="77" t="s">
        <v>891</v>
      </c>
    </row>
    <row r="196" spans="1:2" x14ac:dyDescent="0.25">
      <c r="A196" s="76" t="s">
        <v>215</v>
      </c>
      <c r="B196" s="78" t="s">
        <v>892</v>
      </c>
    </row>
    <row r="197" spans="1:2" x14ac:dyDescent="0.25">
      <c r="A197" s="76" t="s">
        <v>216</v>
      </c>
      <c r="B197" s="77" t="s">
        <v>891</v>
      </c>
    </row>
    <row r="198" spans="1:2" x14ac:dyDescent="0.25">
      <c r="A198" s="76" t="s">
        <v>218</v>
      </c>
      <c r="B198" s="78" t="s">
        <v>892</v>
      </c>
    </row>
    <row r="199" spans="1:2" x14ac:dyDescent="0.25">
      <c r="A199" s="76" t="s">
        <v>219</v>
      </c>
      <c r="B199" s="77" t="s">
        <v>1774</v>
      </c>
    </row>
    <row r="200" spans="1:2" x14ac:dyDescent="0.25">
      <c r="A200" s="76" t="s">
        <v>220</v>
      </c>
      <c r="B200" s="78" t="s">
        <v>892</v>
      </c>
    </row>
    <row r="201" spans="1:2" x14ac:dyDescent="0.25">
      <c r="A201" s="76" t="s">
        <v>221</v>
      </c>
      <c r="B201" s="77" t="s">
        <v>892</v>
      </c>
    </row>
    <row r="202" spans="1:2" x14ac:dyDescent="0.25">
      <c r="A202" s="76" t="s">
        <v>222</v>
      </c>
      <c r="B202" s="78" t="s">
        <v>1774</v>
      </c>
    </row>
    <row r="203" spans="1:2" x14ac:dyDescent="0.25">
      <c r="A203" s="76" t="s">
        <v>223</v>
      </c>
      <c r="B203" s="77" t="s">
        <v>891</v>
      </c>
    </row>
    <row r="204" spans="1:2" x14ac:dyDescent="0.25">
      <c r="A204" s="76" t="s">
        <v>224</v>
      </c>
      <c r="B204" s="78" t="s">
        <v>1774</v>
      </c>
    </row>
    <row r="205" spans="1:2" x14ac:dyDescent="0.25">
      <c r="A205" s="76" t="s">
        <v>225</v>
      </c>
      <c r="B205" s="77" t="s">
        <v>892</v>
      </c>
    </row>
    <row r="206" spans="1:2" x14ac:dyDescent="0.25">
      <c r="A206" s="76" t="s">
        <v>226</v>
      </c>
      <c r="B206" s="78" t="s">
        <v>892</v>
      </c>
    </row>
    <row r="207" spans="1:2" x14ac:dyDescent="0.25">
      <c r="A207" s="76" t="s">
        <v>227</v>
      </c>
      <c r="B207" s="77" t="s">
        <v>891</v>
      </c>
    </row>
    <row r="208" spans="1:2" x14ac:dyDescent="0.25">
      <c r="A208" s="76" t="s">
        <v>230</v>
      </c>
      <c r="B208" s="78" t="s">
        <v>892</v>
      </c>
    </row>
    <row r="209" spans="1:2" x14ac:dyDescent="0.25">
      <c r="A209" s="76" t="s">
        <v>231</v>
      </c>
      <c r="B209" s="77" t="s">
        <v>891</v>
      </c>
    </row>
    <row r="210" spans="1:2" x14ac:dyDescent="0.25">
      <c r="A210" s="76" t="s">
        <v>232</v>
      </c>
      <c r="B210" s="78" t="s">
        <v>892</v>
      </c>
    </row>
    <row r="211" spans="1:2" x14ac:dyDescent="0.25">
      <c r="A211" s="76" t="s">
        <v>233</v>
      </c>
      <c r="B211" s="77" t="s">
        <v>892</v>
      </c>
    </row>
    <row r="212" spans="1:2" x14ac:dyDescent="0.25">
      <c r="A212" s="76" t="s">
        <v>234</v>
      </c>
      <c r="B212" s="78" t="s">
        <v>891</v>
      </c>
    </row>
    <row r="213" spans="1:2" x14ac:dyDescent="0.25">
      <c r="A213" s="76" t="s">
        <v>235</v>
      </c>
      <c r="B213" s="77" t="s">
        <v>1774</v>
      </c>
    </row>
    <row r="214" spans="1:2" x14ac:dyDescent="0.25">
      <c r="A214" s="76" t="s">
        <v>236</v>
      </c>
      <c r="B214" s="78" t="s">
        <v>892</v>
      </c>
    </row>
    <row r="215" spans="1:2" x14ac:dyDescent="0.25">
      <c r="A215" s="76" t="s">
        <v>237</v>
      </c>
      <c r="B215" s="77" t="s">
        <v>891</v>
      </c>
    </row>
    <row r="216" spans="1:2" x14ac:dyDescent="0.25">
      <c r="A216" s="76" t="s">
        <v>239</v>
      </c>
      <c r="B216" s="78" t="s">
        <v>891</v>
      </c>
    </row>
    <row r="217" spans="1:2" x14ac:dyDescent="0.25">
      <c r="A217" s="76" t="s">
        <v>240</v>
      </c>
      <c r="B217" s="77" t="s">
        <v>891</v>
      </c>
    </row>
    <row r="218" spans="1:2" x14ac:dyDescent="0.25">
      <c r="A218" s="76" t="s">
        <v>241</v>
      </c>
      <c r="B218" s="78" t="s">
        <v>891</v>
      </c>
    </row>
    <row r="219" spans="1:2" x14ac:dyDescent="0.25">
      <c r="A219" s="76" t="s">
        <v>242</v>
      </c>
      <c r="B219" s="77" t="s">
        <v>892</v>
      </c>
    </row>
    <row r="220" spans="1:2" x14ac:dyDescent="0.25">
      <c r="A220" s="76" t="s">
        <v>243</v>
      </c>
      <c r="B220" s="78" t="s">
        <v>892</v>
      </c>
    </row>
    <row r="221" spans="1:2" x14ac:dyDescent="0.25">
      <c r="A221" s="76" t="s">
        <v>244</v>
      </c>
      <c r="B221" s="77" t="s">
        <v>891</v>
      </c>
    </row>
    <row r="222" spans="1:2" x14ac:dyDescent="0.25">
      <c r="A222" s="76" t="s">
        <v>245</v>
      </c>
      <c r="B222" s="78" t="s">
        <v>892</v>
      </c>
    </row>
    <row r="223" spans="1:2" x14ac:dyDescent="0.25">
      <c r="A223" s="76" t="s">
        <v>246</v>
      </c>
      <c r="B223" s="77" t="s">
        <v>892</v>
      </c>
    </row>
    <row r="224" spans="1:2" x14ac:dyDescent="0.25">
      <c r="A224" s="76" t="s">
        <v>247</v>
      </c>
      <c r="B224" s="78" t="s">
        <v>1774</v>
      </c>
    </row>
    <row r="225" spans="1:3" x14ac:dyDescent="0.25">
      <c r="A225" s="76" t="s">
        <v>248</v>
      </c>
      <c r="B225" s="77" t="s">
        <v>892</v>
      </c>
    </row>
    <row r="226" spans="1:3" x14ac:dyDescent="0.25">
      <c r="A226" s="76" t="s">
        <v>249</v>
      </c>
      <c r="B226" s="78" t="s">
        <v>1774</v>
      </c>
    </row>
    <row r="227" spans="1:3" x14ac:dyDescent="0.25">
      <c r="A227" s="76" t="s">
        <v>250</v>
      </c>
      <c r="B227" s="77" t="s">
        <v>892</v>
      </c>
    </row>
    <row r="228" spans="1:3" x14ac:dyDescent="0.25">
      <c r="A228" s="76" t="s">
        <v>251</v>
      </c>
      <c r="B228" s="78" t="s">
        <v>892</v>
      </c>
    </row>
    <row r="229" spans="1:3" x14ac:dyDescent="0.25">
      <c r="A229" s="76" t="s">
        <v>253</v>
      </c>
      <c r="B229" s="77" t="s">
        <v>892</v>
      </c>
    </row>
    <row r="230" spans="1:3" x14ac:dyDescent="0.25">
      <c r="A230" s="76" t="s">
        <v>254</v>
      </c>
      <c r="B230" s="78" t="s">
        <v>892</v>
      </c>
    </row>
    <row r="231" spans="1:3" x14ac:dyDescent="0.25">
      <c r="A231" s="76" t="s">
        <v>255</v>
      </c>
      <c r="B231" s="77" t="s">
        <v>892</v>
      </c>
    </row>
    <row r="232" spans="1:3" x14ac:dyDescent="0.25">
      <c r="A232" s="76" t="s">
        <v>256</v>
      </c>
      <c r="B232" s="78" t="s">
        <v>891</v>
      </c>
    </row>
    <row r="233" spans="1:3" x14ac:dyDescent="0.25">
      <c r="A233" s="76" t="s">
        <v>257</v>
      </c>
      <c r="B233" s="77" t="s">
        <v>891</v>
      </c>
    </row>
    <row r="234" spans="1:3" x14ac:dyDescent="0.25">
      <c r="A234" s="76" t="s">
        <v>258</v>
      </c>
      <c r="B234" s="78" t="s">
        <v>892</v>
      </c>
    </row>
    <row r="235" spans="1:3" x14ac:dyDescent="0.25">
      <c r="A235" s="76" t="s">
        <v>259</v>
      </c>
      <c r="B235" s="77" t="s">
        <v>892</v>
      </c>
      <c r="C235" s="81"/>
    </row>
    <row r="236" spans="1:3" x14ac:dyDescent="0.25">
      <c r="A236" s="76" t="s">
        <v>260</v>
      </c>
      <c r="B236" s="78" t="s">
        <v>892</v>
      </c>
    </row>
    <row r="237" spans="1:3" x14ac:dyDescent="0.25">
      <c r="A237" s="76" t="s">
        <v>261</v>
      </c>
      <c r="B237" s="77" t="s">
        <v>892</v>
      </c>
    </row>
    <row r="238" spans="1:3" x14ac:dyDescent="0.25">
      <c r="A238" s="76" t="s">
        <v>263</v>
      </c>
      <c r="B238" s="78" t="s">
        <v>892</v>
      </c>
    </row>
    <row r="239" spans="1:3" x14ac:dyDescent="0.25">
      <c r="A239" s="76" t="s">
        <v>264</v>
      </c>
      <c r="B239" s="77" t="s">
        <v>892</v>
      </c>
    </row>
    <row r="240" spans="1:3" x14ac:dyDescent="0.25">
      <c r="A240" s="76" t="s">
        <v>265</v>
      </c>
      <c r="B240" s="78" t="s">
        <v>892</v>
      </c>
    </row>
    <row r="241" spans="1:2" x14ac:dyDescent="0.25">
      <c r="A241" s="76" t="s">
        <v>266</v>
      </c>
      <c r="B241" s="77" t="s">
        <v>892</v>
      </c>
    </row>
    <row r="242" spans="1:2" x14ac:dyDescent="0.25">
      <c r="A242" s="76" t="s">
        <v>267</v>
      </c>
      <c r="B242" s="78" t="s">
        <v>892</v>
      </c>
    </row>
    <row r="243" spans="1:2" x14ac:dyDescent="0.25">
      <c r="A243" s="76" t="s">
        <v>268</v>
      </c>
      <c r="B243" s="77" t="s">
        <v>892</v>
      </c>
    </row>
    <row r="244" spans="1:2" x14ac:dyDescent="0.25">
      <c r="A244" s="76" t="s">
        <v>269</v>
      </c>
      <c r="B244" s="78" t="s">
        <v>892</v>
      </c>
    </row>
    <row r="245" spans="1:2" x14ac:dyDescent="0.25">
      <c r="A245" s="76" t="s">
        <v>270</v>
      </c>
      <c r="B245" s="77" t="s">
        <v>892</v>
      </c>
    </row>
    <row r="246" spans="1:2" x14ac:dyDescent="0.25">
      <c r="A246" s="76" t="s">
        <v>272</v>
      </c>
      <c r="B246" s="78" t="s">
        <v>891</v>
      </c>
    </row>
    <row r="247" spans="1:2" x14ac:dyDescent="0.25">
      <c r="A247" s="76" t="s">
        <v>273</v>
      </c>
      <c r="B247" s="77" t="s">
        <v>892</v>
      </c>
    </row>
    <row r="248" spans="1:2" x14ac:dyDescent="0.25">
      <c r="A248" s="76" t="s">
        <v>274</v>
      </c>
      <c r="B248" s="78" t="s">
        <v>1774</v>
      </c>
    </row>
    <row r="249" spans="1:2" x14ac:dyDescent="0.25">
      <c r="A249" s="76" t="s">
        <v>276</v>
      </c>
      <c r="B249" s="77" t="s">
        <v>891</v>
      </c>
    </row>
    <row r="250" spans="1:2" x14ac:dyDescent="0.25">
      <c r="A250" s="76" t="s">
        <v>277</v>
      </c>
      <c r="B250" s="78" t="s">
        <v>1774</v>
      </c>
    </row>
    <row r="251" spans="1:2" x14ac:dyDescent="0.25">
      <c r="A251" s="76" t="s">
        <v>278</v>
      </c>
      <c r="B251" s="77" t="s">
        <v>892</v>
      </c>
    </row>
    <row r="252" spans="1:2" x14ac:dyDescent="0.25">
      <c r="A252" s="76" t="s">
        <v>279</v>
      </c>
      <c r="B252" s="78" t="s">
        <v>1774</v>
      </c>
    </row>
    <row r="253" spans="1:2" x14ac:dyDescent="0.25">
      <c r="A253" s="76" t="s">
        <v>280</v>
      </c>
      <c r="B253" s="77" t="s">
        <v>891</v>
      </c>
    </row>
    <row r="254" spans="1:2" x14ac:dyDescent="0.25">
      <c r="A254" s="76" t="s">
        <v>281</v>
      </c>
      <c r="B254" s="78" t="s">
        <v>892</v>
      </c>
    </row>
    <row r="255" spans="1:2" x14ac:dyDescent="0.25">
      <c r="A255" s="76" t="s">
        <v>282</v>
      </c>
      <c r="B255" s="77" t="s">
        <v>891</v>
      </c>
    </row>
    <row r="256" spans="1:2" x14ac:dyDescent="0.25">
      <c r="A256" s="76" t="s">
        <v>284</v>
      </c>
      <c r="B256" s="78" t="s">
        <v>892</v>
      </c>
    </row>
    <row r="257" spans="1:2" x14ac:dyDescent="0.25">
      <c r="A257" s="76" t="s">
        <v>285</v>
      </c>
      <c r="B257" s="77" t="s">
        <v>892</v>
      </c>
    </row>
    <row r="258" spans="1:2" x14ac:dyDescent="0.25">
      <c r="A258" s="76" t="s">
        <v>286</v>
      </c>
      <c r="B258" s="78" t="s">
        <v>1774</v>
      </c>
    </row>
    <row r="259" spans="1:2" x14ac:dyDescent="0.25">
      <c r="A259" s="76" t="s">
        <v>287</v>
      </c>
      <c r="B259" s="77" t="s">
        <v>892</v>
      </c>
    </row>
    <row r="260" spans="1:2" x14ac:dyDescent="0.25">
      <c r="A260" s="76" t="s">
        <v>288</v>
      </c>
      <c r="B260" s="78" t="s">
        <v>891</v>
      </c>
    </row>
    <row r="261" spans="1:2" x14ac:dyDescent="0.25">
      <c r="A261" s="76" t="s">
        <v>289</v>
      </c>
      <c r="B261" s="77" t="s">
        <v>892</v>
      </c>
    </row>
    <row r="262" spans="1:2" x14ac:dyDescent="0.25">
      <c r="A262" s="76" t="s">
        <v>290</v>
      </c>
      <c r="B262" s="77" t="s">
        <v>891</v>
      </c>
    </row>
    <row r="263" spans="1:2" x14ac:dyDescent="0.25">
      <c r="A263" s="76" t="s">
        <v>291</v>
      </c>
      <c r="B263" s="78" t="s">
        <v>892</v>
      </c>
    </row>
    <row r="264" spans="1:2" x14ac:dyDescent="0.25">
      <c r="A264" s="76" t="s">
        <v>292</v>
      </c>
      <c r="B264" s="77" t="s">
        <v>891</v>
      </c>
    </row>
    <row r="265" spans="1:2" x14ac:dyDescent="0.25">
      <c r="A265" s="76" t="s">
        <v>293</v>
      </c>
      <c r="B265" s="78" t="s">
        <v>892</v>
      </c>
    </row>
    <row r="266" spans="1:2" x14ac:dyDescent="0.25">
      <c r="A266" s="76" t="s">
        <v>294</v>
      </c>
      <c r="B266" s="77" t="s">
        <v>1774</v>
      </c>
    </row>
    <row r="267" spans="1:2" x14ac:dyDescent="0.25">
      <c r="A267" s="76" t="s">
        <v>295</v>
      </c>
      <c r="B267" s="78" t="s">
        <v>891</v>
      </c>
    </row>
    <row r="268" spans="1:2" x14ac:dyDescent="0.25">
      <c r="A268" s="76" t="s">
        <v>296</v>
      </c>
      <c r="B268" s="77" t="s">
        <v>892</v>
      </c>
    </row>
    <row r="269" spans="1:2" x14ac:dyDescent="0.25">
      <c r="A269" s="76" t="s">
        <v>297</v>
      </c>
      <c r="B269" s="78" t="s">
        <v>891</v>
      </c>
    </row>
    <row r="270" spans="1:2" x14ac:dyDescent="0.25">
      <c r="A270" s="76" t="s">
        <v>298</v>
      </c>
      <c r="B270" s="77" t="s">
        <v>892</v>
      </c>
    </row>
    <row r="271" spans="1:2" x14ac:dyDescent="0.25">
      <c r="A271" s="76" t="s">
        <v>299</v>
      </c>
      <c r="B271" s="78" t="s">
        <v>891</v>
      </c>
    </row>
    <row r="272" spans="1:2" x14ac:dyDescent="0.25">
      <c r="A272" s="76" t="s">
        <v>300</v>
      </c>
      <c r="B272" s="77" t="s">
        <v>892</v>
      </c>
    </row>
    <row r="273" spans="1:2" x14ac:dyDescent="0.25">
      <c r="A273" s="76" t="s">
        <v>301</v>
      </c>
      <c r="B273" s="78" t="s">
        <v>892</v>
      </c>
    </row>
    <row r="274" spans="1:2" x14ac:dyDescent="0.25">
      <c r="A274" s="76" t="s">
        <v>302</v>
      </c>
      <c r="B274" s="77" t="s">
        <v>1774</v>
      </c>
    </row>
    <row r="275" spans="1:2" x14ac:dyDescent="0.25">
      <c r="A275" s="76" t="s">
        <v>304</v>
      </c>
      <c r="B275" s="78" t="s">
        <v>892</v>
      </c>
    </row>
    <row r="276" spans="1:2" x14ac:dyDescent="0.25">
      <c r="A276" s="76" t="s">
        <v>305</v>
      </c>
      <c r="B276" s="77" t="s">
        <v>891</v>
      </c>
    </row>
    <row r="277" spans="1:2" x14ac:dyDescent="0.25">
      <c r="A277" s="76" t="s">
        <v>306</v>
      </c>
      <c r="B277" s="78" t="s">
        <v>892</v>
      </c>
    </row>
    <row r="278" spans="1:2" x14ac:dyDescent="0.25">
      <c r="A278" s="76" t="s">
        <v>307</v>
      </c>
      <c r="B278" s="77" t="s">
        <v>891</v>
      </c>
    </row>
    <row r="279" spans="1:2" x14ac:dyDescent="0.25">
      <c r="A279" s="76" t="s">
        <v>308</v>
      </c>
      <c r="B279" s="78" t="s">
        <v>891</v>
      </c>
    </row>
    <row r="280" spans="1:2" x14ac:dyDescent="0.25">
      <c r="A280" s="76" t="s">
        <v>309</v>
      </c>
      <c r="B280" s="77" t="s">
        <v>892</v>
      </c>
    </row>
    <row r="281" spans="1:2" x14ac:dyDescent="0.25">
      <c r="A281" s="76" t="s">
        <v>310</v>
      </c>
      <c r="B281" s="78" t="s">
        <v>892</v>
      </c>
    </row>
    <row r="282" spans="1:2" x14ac:dyDescent="0.25">
      <c r="A282" s="76" t="s">
        <v>311</v>
      </c>
      <c r="B282" s="77" t="s">
        <v>892</v>
      </c>
    </row>
    <row r="283" spans="1:2" x14ac:dyDescent="0.25">
      <c r="A283" s="76" t="s">
        <v>312</v>
      </c>
      <c r="B283" s="78" t="s">
        <v>891</v>
      </c>
    </row>
    <row r="284" spans="1:2" x14ac:dyDescent="0.25">
      <c r="A284" s="76" t="s">
        <v>313</v>
      </c>
      <c r="B284" s="77" t="s">
        <v>1774</v>
      </c>
    </row>
    <row r="285" spans="1:2" x14ac:dyDescent="0.25">
      <c r="A285" s="76" t="s">
        <v>314</v>
      </c>
      <c r="B285" s="78" t="s">
        <v>891</v>
      </c>
    </row>
    <row r="286" spans="1:2" x14ac:dyDescent="0.25">
      <c r="A286" s="76" t="s">
        <v>315</v>
      </c>
      <c r="B286" s="77" t="s">
        <v>892</v>
      </c>
    </row>
    <row r="287" spans="1:2" x14ac:dyDescent="0.25">
      <c r="A287" s="76" t="s">
        <v>316</v>
      </c>
      <c r="B287" s="78" t="s">
        <v>892</v>
      </c>
    </row>
    <row r="288" spans="1:2" x14ac:dyDescent="0.25">
      <c r="A288" s="76" t="s">
        <v>317</v>
      </c>
      <c r="B288" s="77" t="s">
        <v>892</v>
      </c>
    </row>
    <row r="289" spans="1:2" x14ac:dyDescent="0.25">
      <c r="A289" s="76" t="s">
        <v>318</v>
      </c>
      <c r="B289" s="78" t="s">
        <v>892</v>
      </c>
    </row>
    <row r="290" spans="1:2" x14ac:dyDescent="0.25">
      <c r="A290" s="76" t="s">
        <v>319</v>
      </c>
      <c r="B290" s="77" t="s">
        <v>1774</v>
      </c>
    </row>
    <row r="291" spans="1:2" x14ac:dyDescent="0.25">
      <c r="A291" s="76" t="s">
        <v>320</v>
      </c>
      <c r="B291" s="78" t="s">
        <v>1774</v>
      </c>
    </row>
    <row r="292" spans="1:2" x14ac:dyDescent="0.25">
      <c r="A292" s="76" t="s">
        <v>321</v>
      </c>
      <c r="B292" s="77" t="s">
        <v>891</v>
      </c>
    </row>
    <row r="293" spans="1:2" x14ac:dyDescent="0.25">
      <c r="A293" s="76" t="s">
        <v>322</v>
      </c>
      <c r="B293" s="78" t="s">
        <v>891</v>
      </c>
    </row>
    <row r="294" spans="1:2" x14ac:dyDescent="0.25">
      <c r="A294" s="76" t="s">
        <v>323</v>
      </c>
      <c r="B294" s="77" t="s">
        <v>1774</v>
      </c>
    </row>
    <row r="295" spans="1:2" x14ac:dyDescent="0.25">
      <c r="A295" s="76" t="s">
        <v>324</v>
      </c>
      <c r="B295" s="78" t="s">
        <v>891</v>
      </c>
    </row>
    <row r="296" spans="1:2" x14ac:dyDescent="0.25">
      <c r="A296" s="76" t="s">
        <v>325</v>
      </c>
      <c r="B296" s="77" t="s">
        <v>892</v>
      </c>
    </row>
    <row r="297" spans="1:2" x14ac:dyDescent="0.25">
      <c r="A297" s="76" t="s">
        <v>326</v>
      </c>
      <c r="B297" s="78" t="s">
        <v>892</v>
      </c>
    </row>
    <row r="298" spans="1:2" x14ac:dyDescent="0.25">
      <c r="A298" s="76" t="s">
        <v>327</v>
      </c>
      <c r="B298" s="77" t="s">
        <v>892</v>
      </c>
    </row>
    <row r="299" spans="1:2" x14ac:dyDescent="0.25">
      <c r="A299" s="76" t="s">
        <v>328</v>
      </c>
      <c r="B299" s="78" t="s">
        <v>1774</v>
      </c>
    </row>
    <row r="300" spans="1:2" x14ac:dyDescent="0.25">
      <c r="A300" s="76" t="s">
        <v>329</v>
      </c>
      <c r="B300" s="77" t="s">
        <v>891</v>
      </c>
    </row>
    <row r="301" spans="1:2" x14ac:dyDescent="0.25">
      <c r="A301" s="76" t="s">
        <v>330</v>
      </c>
      <c r="B301" s="78" t="s">
        <v>891</v>
      </c>
    </row>
    <row r="302" spans="1:2" x14ac:dyDescent="0.25">
      <c r="A302" s="76" t="s">
        <v>331</v>
      </c>
      <c r="B302" s="77" t="s">
        <v>892</v>
      </c>
    </row>
    <row r="303" spans="1:2" x14ac:dyDescent="0.25">
      <c r="A303" s="76" t="s">
        <v>332</v>
      </c>
      <c r="B303" s="78" t="s">
        <v>891</v>
      </c>
    </row>
    <row r="304" spans="1:2" x14ac:dyDescent="0.25">
      <c r="A304" s="76" t="s">
        <v>333</v>
      </c>
      <c r="B304" s="77" t="s">
        <v>891</v>
      </c>
    </row>
    <row r="305" spans="1:2" x14ac:dyDescent="0.25">
      <c r="A305" s="76" t="s">
        <v>334</v>
      </c>
      <c r="B305" s="78" t="s">
        <v>892</v>
      </c>
    </row>
    <row r="306" spans="1:2" x14ac:dyDescent="0.25">
      <c r="A306" s="76" t="s">
        <v>335</v>
      </c>
      <c r="B306" s="77" t="s">
        <v>892</v>
      </c>
    </row>
    <row r="307" spans="1:2" x14ac:dyDescent="0.25">
      <c r="A307" s="76" t="s">
        <v>336</v>
      </c>
      <c r="B307" s="78" t="s">
        <v>1774</v>
      </c>
    </row>
    <row r="308" spans="1:2" x14ac:dyDescent="0.25">
      <c r="A308" s="76" t="s">
        <v>337</v>
      </c>
      <c r="B308" s="77" t="s">
        <v>892</v>
      </c>
    </row>
    <row r="309" spans="1:2" x14ac:dyDescent="0.25">
      <c r="A309" s="76" t="s">
        <v>338</v>
      </c>
      <c r="B309" s="78" t="s">
        <v>892</v>
      </c>
    </row>
    <row r="310" spans="1:2" x14ac:dyDescent="0.25">
      <c r="A310" s="76" t="s">
        <v>339</v>
      </c>
      <c r="B310" s="77" t="s">
        <v>892</v>
      </c>
    </row>
    <row r="311" spans="1:2" x14ac:dyDescent="0.25">
      <c r="A311" s="76" t="s">
        <v>340</v>
      </c>
      <c r="B311" s="78" t="s">
        <v>891</v>
      </c>
    </row>
    <row r="312" spans="1:2" x14ac:dyDescent="0.25">
      <c r="A312" s="76" t="s">
        <v>341</v>
      </c>
      <c r="B312" s="77" t="s">
        <v>891</v>
      </c>
    </row>
    <row r="313" spans="1:2" x14ac:dyDescent="0.25">
      <c r="A313" s="76" t="s">
        <v>342</v>
      </c>
      <c r="B313" s="78" t="s">
        <v>892</v>
      </c>
    </row>
    <row r="314" spans="1:2" x14ac:dyDescent="0.25">
      <c r="A314" s="76" t="s">
        <v>343</v>
      </c>
      <c r="B314" s="77" t="s">
        <v>1774</v>
      </c>
    </row>
    <row r="315" spans="1:2" x14ac:dyDescent="0.25">
      <c r="A315" s="76" t="s">
        <v>344</v>
      </c>
      <c r="B315" s="78" t="s">
        <v>892</v>
      </c>
    </row>
    <row r="316" spans="1:2" x14ac:dyDescent="0.25">
      <c r="A316" s="76" t="s">
        <v>345</v>
      </c>
      <c r="B316" s="77" t="s">
        <v>892</v>
      </c>
    </row>
    <row r="317" spans="1:2" x14ac:dyDescent="0.25">
      <c r="A317" s="76" t="s">
        <v>346</v>
      </c>
      <c r="B317" s="78" t="s">
        <v>891</v>
      </c>
    </row>
    <row r="318" spans="1:2" x14ac:dyDescent="0.25">
      <c r="A318" s="76" t="s">
        <v>347</v>
      </c>
      <c r="B318" s="77" t="s">
        <v>892</v>
      </c>
    </row>
    <row r="319" spans="1:2" x14ac:dyDescent="0.25">
      <c r="A319" s="76" t="s">
        <v>348</v>
      </c>
      <c r="B319" s="78" t="s">
        <v>891</v>
      </c>
    </row>
    <row r="320" spans="1:2" x14ac:dyDescent="0.25">
      <c r="A320" s="76" t="s">
        <v>349</v>
      </c>
      <c r="B320" s="77" t="s">
        <v>891</v>
      </c>
    </row>
    <row r="321" spans="1:2" x14ac:dyDescent="0.25">
      <c r="A321" s="76" t="s">
        <v>350</v>
      </c>
      <c r="B321" s="78" t="s">
        <v>891</v>
      </c>
    </row>
    <row r="322" spans="1:2" x14ac:dyDescent="0.25">
      <c r="A322" s="76" t="s">
        <v>351</v>
      </c>
      <c r="B322" s="77" t="s">
        <v>892</v>
      </c>
    </row>
    <row r="323" spans="1:2" x14ac:dyDescent="0.25">
      <c r="A323" s="76" t="s">
        <v>352</v>
      </c>
      <c r="B323" s="78" t="s">
        <v>892</v>
      </c>
    </row>
    <row r="324" spans="1:2" x14ac:dyDescent="0.25">
      <c r="A324" s="76" t="s">
        <v>353</v>
      </c>
      <c r="B324" s="77" t="s">
        <v>891</v>
      </c>
    </row>
    <row r="325" spans="1:2" x14ac:dyDescent="0.25">
      <c r="A325" s="76" t="s">
        <v>354</v>
      </c>
      <c r="B325" s="78" t="s">
        <v>891</v>
      </c>
    </row>
    <row r="326" spans="1:2" x14ac:dyDescent="0.25">
      <c r="A326" s="76" t="s">
        <v>355</v>
      </c>
      <c r="B326" s="77" t="s">
        <v>892</v>
      </c>
    </row>
    <row r="327" spans="1:2" x14ac:dyDescent="0.25">
      <c r="A327" s="76" t="s">
        <v>356</v>
      </c>
      <c r="B327" s="78" t="s">
        <v>892</v>
      </c>
    </row>
    <row r="328" spans="1:2" x14ac:dyDescent="0.25">
      <c r="A328" s="76" t="s">
        <v>357</v>
      </c>
      <c r="B328" s="77" t="s">
        <v>892</v>
      </c>
    </row>
    <row r="329" spans="1:2" x14ac:dyDescent="0.25">
      <c r="A329" s="76" t="s">
        <v>358</v>
      </c>
      <c r="B329" s="78" t="s">
        <v>891</v>
      </c>
    </row>
    <row r="330" spans="1:2" x14ac:dyDescent="0.25">
      <c r="A330" s="76" t="s">
        <v>359</v>
      </c>
      <c r="B330" s="77" t="s">
        <v>892</v>
      </c>
    </row>
    <row r="331" spans="1:2" x14ac:dyDescent="0.25">
      <c r="A331" s="76" t="s">
        <v>360</v>
      </c>
      <c r="B331" s="78" t="s">
        <v>892</v>
      </c>
    </row>
    <row r="332" spans="1:2" x14ac:dyDescent="0.25">
      <c r="A332" s="76" t="s">
        <v>361</v>
      </c>
      <c r="B332" s="77" t="s">
        <v>1774</v>
      </c>
    </row>
    <row r="333" spans="1:2" x14ac:dyDescent="0.25">
      <c r="A333" s="76" t="s">
        <v>362</v>
      </c>
      <c r="B333" s="78" t="s">
        <v>892</v>
      </c>
    </row>
    <row r="334" spans="1:2" x14ac:dyDescent="0.25">
      <c r="A334" s="76" t="s">
        <v>363</v>
      </c>
      <c r="B334" s="77" t="s">
        <v>892</v>
      </c>
    </row>
    <row r="335" spans="1:2" x14ac:dyDescent="0.25">
      <c r="A335" s="76" t="s">
        <v>364</v>
      </c>
      <c r="B335" s="78" t="s">
        <v>891</v>
      </c>
    </row>
    <row r="336" spans="1:2" x14ac:dyDescent="0.25">
      <c r="A336" s="76" t="s">
        <v>365</v>
      </c>
      <c r="B336" s="77" t="s">
        <v>891</v>
      </c>
    </row>
    <row r="337" spans="1:2" x14ac:dyDescent="0.25">
      <c r="A337" s="76" t="s">
        <v>366</v>
      </c>
      <c r="B337" s="78" t="s">
        <v>1774</v>
      </c>
    </row>
    <row r="338" spans="1:2" x14ac:dyDescent="0.25">
      <c r="A338" s="76" t="s">
        <v>368</v>
      </c>
      <c r="B338" s="77" t="s">
        <v>1774</v>
      </c>
    </row>
    <row r="339" spans="1:2" x14ac:dyDescent="0.25">
      <c r="A339" s="76" t="s">
        <v>369</v>
      </c>
      <c r="B339" s="78" t="s">
        <v>891</v>
      </c>
    </row>
    <row r="340" spans="1:2" x14ac:dyDescent="0.25">
      <c r="A340" s="76" t="s">
        <v>370</v>
      </c>
      <c r="B340" s="77" t="s">
        <v>892</v>
      </c>
    </row>
    <row r="341" spans="1:2" x14ac:dyDescent="0.25">
      <c r="A341" s="76" t="s">
        <v>371</v>
      </c>
      <c r="B341" s="78" t="s">
        <v>1774</v>
      </c>
    </row>
    <row r="342" spans="1:2" x14ac:dyDescent="0.25">
      <c r="A342" s="76" t="s">
        <v>372</v>
      </c>
      <c r="B342" s="77" t="s">
        <v>892</v>
      </c>
    </row>
    <row r="343" spans="1:2" x14ac:dyDescent="0.25">
      <c r="A343" s="76" t="s">
        <v>373</v>
      </c>
      <c r="B343" s="78" t="s">
        <v>1774</v>
      </c>
    </row>
    <row r="344" spans="1:2" x14ac:dyDescent="0.25">
      <c r="A344" s="76" t="s">
        <v>374</v>
      </c>
      <c r="B344" s="77" t="s">
        <v>1774</v>
      </c>
    </row>
    <row r="345" spans="1:2" x14ac:dyDescent="0.25">
      <c r="A345" s="76" t="s">
        <v>375</v>
      </c>
      <c r="B345" s="78" t="s">
        <v>892</v>
      </c>
    </row>
    <row r="346" spans="1:2" x14ac:dyDescent="0.25">
      <c r="A346" s="76" t="s">
        <v>376</v>
      </c>
      <c r="B346" s="77" t="s">
        <v>1774</v>
      </c>
    </row>
    <row r="347" spans="1:2" x14ac:dyDescent="0.25">
      <c r="A347" s="76" t="s">
        <v>377</v>
      </c>
      <c r="B347" s="78" t="s">
        <v>892</v>
      </c>
    </row>
    <row r="348" spans="1:2" x14ac:dyDescent="0.25">
      <c r="A348" s="76" t="s">
        <v>378</v>
      </c>
      <c r="B348" s="77" t="s">
        <v>1774</v>
      </c>
    </row>
    <row r="349" spans="1:2" x14ac:dyDescent="0.25">
      <c r="A349" s="76" t="s">
        <v>379</v>
      </c>
      <c r="B349" s="78" t="s">
        <v>892</v>
      </c>
    </row>
    <row r="350" spans="1:2" x14ac:dyDescent="0.25">
      <c r="A350" s="76" t="s">
        <v>380</v>
      </c>
      <c r="B350" s="77" t="s">
        <v>891</v>
      </c>
    </row>
    <row r="351" spans="1:2" x14ac:dyDescent="0.25">
      <c r="A351" s="76" t="s">
        <v>381</v>
      </c>
      <c r="B351" s="78" t="s">
        <v>892</v>
      </c>
    </row>
    <row r="352" spans="1:2" x14ac:dyDescent="0.25">
      <c r="A352" s="76" t="s">
        <v>382</v>
      </c>
      <c r="B352" s="77" t="s">
        <v>1774</v>
      </c>
    </row>
    <row r="353" spans="1:2" x14ac:dyDescent="0.25">
      <c r="A353" s="76" t="s">
        <v>383</v>
      </c>
      <c r="B353" s="78" t="s">
        <v>892</v>
      </c>
    </row>
    <row r="354" spans="1:2" x14ac:dyDescent="0.25">
      <c r="A354" s="76" t="s">
        <v>384</v>
      </c>
      <c r="B354" s="77" t="s">
        <v>892</v>
      </c>
    </row>
    <row r="355" spans="1:2" x14ac:dyDescent="0.25">
      <c r="A355" s="76" t="s">
        <v>385</v>
      </c>
      <c r="B355" s="78" t="s">
        <v>1774</v>
      </c>
    </row>
    <row r="356" spans="1:2" x14ac:dyDescent="0.25">
      <c r="A356" s="76" t="s">
        <v>386</v>
      </c>
      <c r="B356" s="77" t="s">
        <v>1774</v>
      </c>
    </row>
    <row r="357" spans="1:2" x14ac:dyDescent="0.25">
      <c r="A357" s="76" t="s">
        <v>387</v>
      </c>
      <c r="B357" s="78" t="s">
        <v>892</v>
      </c>
    </row>
    <row r="358" spans="1:2" x14ac:dyDescent="0.25">
      <c r="A358" s="76" t="s">
        <v>388</v>
      </c>
      <c r="B358" s="77" t="s">
        <v>892</v>
      </c>
    </row>
    <row r="359" spans="1:2" x14ac:dyDescent="0.25">
      <c r="A359" s="76" t="s">
        <v>389</v>
      </c>
      <c r="B359" s="78" t="s">
        <v>892</v>
      </c>
    </row>
    <row r="360" spans="1:2" x14ac:dyDescent="0.25">
      <c r="A360" s="76" t="s">
        <v>390</v>
      </c>
      <c r="B360" s="77" t="s">
        <v>892</v>
      </c>
    </row>
    <row r="361" spans="1:2" x14ac:dyDescent="0.25">
      <c r="A361" s="76" t="s">
        <v>391</v>
      </c>
      <c r="B361" s="78" t="s">
        <v>892</v>
      </c>
    </row>
    <row r="362" spans="1:2" x14ac:dyDescent="0.25">
      <c r="A362" s="76" t="s">
        <v>392</v>
      </c>
      <c r="B362" s="77" t="s">
        <v>892</v>
      </c>
    </row>
    <row r="363" spans="1:2" x14ac:dyDescent="0.25">
      <c r="A363" s="76" t="s">
        <v>393</v>
      </c>
      <c r="B363" s="78" t="s">
        <v>892</v>
      </c>
    </row>
    <row r="364" spans="1:2" x14ac:dyDescent="0.25">
      <c r="A364" s="76" t="s">
        <v>395</v>
      </c>
      <c r="B364" s="77" t="s">
        <v>1774</v>
      </c>
    </row>
    <row r="365" spans="1:2" x14ac:dyDescent="0.25">
      <c r="A365" s="76" t="s">
        <v>396</v>
      </c>
      <c r="B365" s="78" t="s">
        <v>892</v>
      </c>
    </row>
    <row r="366" spans="1:2" x14ac:dyDescent="0.25">
      <c r="A366" s="76" t="s">
        <v>397</v>
      </c>
      <c r="B366" s="77" t="s">
        <v>891</v>
      </c>
    </row>
    <row r="367" spans="1:2" x14ac:dyDescent="0.25">
      <c r="A367" s="76" t="s">
        <v>398</v>
      </c>
      <c r="B367" s="78" t="s">
        <v>892</v>
      </c>
    </row>
    <row r="368" spans="1:2" x14ac:dyDescent="0.25">
      <c r="A368" s="76" t="s">
        <v>399</v>
      </c>
      <c r="B368" s="77" t="s">
        <v>1774</v>
      </c>
    </row>
    <row r="369" spans="1:2" x14ac:dyDescent="0.25">
      <c r="A369" s="76" t="s">
        <v>400</v>
      </c>
      <c r="B369" s="78" t="s">
        <v>892</v>
      </c>
    </row>
    <row r="370" spans="1:2" x14ac:dyDescent="0.25">
      <c r="A370" s="76" t="s">
        <v>401</v>
      </c>
      <c r="B370" s="77" t="s">
        <v>892</v>
      </c>
    </row>
    <row r="371" spans="1:2" x14ac:dyDescent="0.25">
      <c r="A371" s="76" t="s">
        <v>402</v>
      </c>
      <c r="B371" s="78" t="s">
        <v>892</v>
      </c>
    </row>
    <row r="372" spans="1:2" x14ac:dyDescent="0.25">
      <c r="A372" s="76" t="s">
        <v>403</v>
      </c>
      <c r="B372" s="77" t="s">
        <v>892</v>
      </c>
    </row>
    <row r="373" spans="1:2" x14ac:dyDescent="0.25">
      <c r="A373" s="76" t="s">
        <v>404</v>
      </c>
      <c r="B373" s="78" t="s">
        <v>892</v>
      </c>
    </row>
    <row r="374" spans="1:2" x14ac:dyDescent="0.25">
      <c r="A374" s="76" t="s">
        <v>405</v>
      </c>
      <c r="B374" s="77" t="s">
        <v>1774</v>
      </c>
    </row>
    <row r="375" spans="1:2" x14ac:dyDescent="0.25">
      <c r="A375" s="76" t="s">
        <v>406</v>
      </c>
      <c r="B375" s="78" t="s">
        <v>892</v>
      </c>
    </row>
    <row r="376" spans="1:2" x14ac:dyDescent="0.25">
      <c r="A376" s="76" t="s">
        <v>407</v>
      </c>
      <c r="B376" s="77" t="s">
        <v>1774</v>
      </c>
    </row>
    <row r="377" spans="1:2" x14ac:dyDescent="0.25">
      <c r="A377" s="76" t="s">
        <v>408</v>
      </c>
      <c r="B377" s="78" t="s">
        <v>892</v>
      </c>
    </row>
    <row r="378" spans="1:2" x14ac:dyDescent="0.25">
      <c r="A378" s="76" t="s">
        <v>409</v>
      </c>
      <c r="B378" s="77" t="s">
        <v>892</v>
      </c>
    </row>
    <row r="379" spans="1:2" x14ac:dyDescent="0.25">
      <c r="A379" s="76" t="s">
        <v>410</v>
      </c>
      <c r="B379" s="78" t="s">
        <v>892</v>
      </c>
    </row>
    <row r="380" spans="1:2" x14ac:dyDescent="0.25">
      <c r="A380" s="76" t="s">
        <v>411</v>
      </c>
      <c r="B380" s="77" t="s">
        <v>1774</v>
      </c>
    </row>
    <row r="381" spans="1:2" x14ac:dyDescent="0.25">
      <c r="A381" s="76" t="s">
        <v>412</v>
      </c>
      <c r="B381" s="78" t="s">
        <v>1774</v>
      </c>
    </row>
    <row r="382" spans="1:2" x14ac:dyDescent="0.25">
      <c r="A382" s="76" t="s">
        <v>413</v>
      </c>
      <c r="B382" s="77" t="s">
        <v>892</v>
      </c>
    </row>
    <row r="383" spans="1:2" x14ac:dyDescent="0.25">
      <c r="A383" s="76" t="s">
        <v>414</v>
      </c>
      <c r="B383" s="78" t="s">
        <v>891</v>
      </c>
    </row>
    <row r="384" spans="1:2" x14ac:dyDescent="0.25">
      <c r="A384" s="76" t="s">
        <v>416</v>
      </c>
      <c r="B384" s="77" t="s">
        <v>891</v>
      </c>
    </row>
    <row r="385" spans="1:2" x14ac:dyDescent="0.25">
      <c r="A385" s="76" t="s">
        <v>417</v>
      </c>
      <c r="B385" s="78" t="s">
        <v>892</v>
      </c>
    </row>
    <row r="386" spans="1:2" x14ac:dyDescent="0.25">
      <c r="A386" s="76" t="s">
        <v>418</v>
      </c>
      <c r="B386" s="77" t="s">
        <v>891</v>
      </c>
    </row>
    <row r="387" spans="1:2" x14ac:dyDescent="0.25">
      <c r="A387" s="76" t="s">
        <v>419</v>
      </c>
      <c r="B387" s="78" t="s">
        <v>892</v>
      </c>
    </row>
    <row r="388" spans="1:2" x14ac:dyDescent="0.25">
      <c r="A388" s="76" t="s">
        <v>420</v>
      </c>
      <c r="B388" s="77" t="s">
        <v>892</v>
      </c>
    </row>
    <row r="389" spans="1:2" x14ac:dyDescent="0.25">
      <c r="A389" s="76" t="s">
        <v>421</v>
      </c>
      <c r="B389" s="78" t="s">
        <v>891</v>
      </c>
    </row>
    <row r="390" spans="1:2" x14ac:dyDescent="0.25">
      <c r="A390" s="76" t="s">
        <v>422</v>
      </c>
      <c r="B390" s="77" t="s">
        <v>891</v>
      </c>
    </row>
    <row r="391" spans="1:2" x14ac:dyDescent="0.25">
      <c r="A391" s="76" t="s">
        <v>423</v>
      </c>
      <c r="B391" s="77" t="s">
        <v>892</v>
      </c>
    </row>
    <row r="392" spans="1:2" x14ac:dyDescent="0.25">
      <c r="A392" s="76" t="s">
        <v>424</v>
      </c>
      <c r="B392" s="78" t="s">
        <v>892</v>
      </c>
    </row>
    <row r="393" spans="1:2" x14ac:dyDescent="0.25">
      <c r="A393" s="76" t="s">
        <v>425</v>
      </c>
      <c r="B393" s="77" t="s">
        <v>892</v>
      </c>
    </row>
    <row r="394" spans="1:2" x14ac:dyDescent="0.25">
      <c r="A394" s="76" t="s">
        <v>426</v>
      </c>
      <c r="B394" s="78" t="s">
        <v>892</v>
      </c>
    </row>
    <row r="395" spans="1:2" x14ac:dyDescent="0.25">
      <c r="A395" s="76" t="s">
        <v>427</v>
      </c>
      <c r="B395" s="77" t="s">
        <v>892</v>
      </c>
    </row>
    <row r="396" spans="1:2" x14ac:dyDescent="0.25">
      <c r="A396" s="76" t="s">
        <v>428</v>
      </c>
      <c r="B396" s="78" t="s">
        <v>891</v>
      </c>
    </row>
    <row r="397" spans="1:2" x14ac:dyDescent="0.25">
      <c r="A397" s="76" t="s">
        <v>429</v>
      </c>
      <c r="B397" s="77" t="s">
        <v>892</v>
      </c>
    </row>
    <row r="398" spans="1:2" x14ac:dyDescent="0.25">
      <c r="A398" s="76" t="s">
        <v>430</v>
      </c>
      <c r="B398" s="78" t="s">
        <v>892</v>
      </c>
    </row>
    <row r="399" spans="1:2" x14ac:dyDescent="0.25">
      <c r="A399" s="76" t="s">
        <v>431</v>
      </c>
      <c r="B399" s="77" t="s">
        <v>892</v>
      </c>
    </row>
    <row r="400" spans="1:2" x14ac:dyDescent="0.25">
      <c r="A400" s="76" t="s">
        <v>432</v>
      </c>
      <c r="B400" s="78" t="s">
        <v>1774</v>
      </c>
    </row>
    <row r="401" spans="1:2" x14ac:dyDescent="0.25">
      <c r="A401" s="76" t="s">
        <v>433</v>
      </c>
      <c r="B401" s="77" t="s">
        <v>892</v>
      </c>
    </row>
    <row r="402" spans="1:2" x14ac:dyDescent="0.25">
      <c r="A402" s="76" t="s">
        <v>434</v>
      </c>
      <c r="B402" s="78" t="s">
        <v>892</v>
      </c>
    </row>
    <row r="403" spans="1:2" x14ac:dyDescent="0.25">
      <c r="A403" s="76" t="s">
        <v>435</v>
      </c>
      <c r="B403" s="77" t="s">
        <v>892</v>
      </c>
    </row>
    <row r="404" spans="1:2" x14ac:dyDescent="0.25">
      <c r="A404" s="76" t="s">
        <v>436</v>
      </c>
      <c r="B404" s="78" t="s">
        <v>892</v>
      </c>
    </row>
    <row r="405" spans="1:2" x14ac:dyDescent="0.25">
      <c r="A405" s="76" t="s">
        <v>438</v>
      </c>
      <c r="B405" s="77" t="s">
        <v>891</v>
      </c>
    </row>
    <row r="406" spans="1:2" x14ac:dyDescent="0.25">
      <c r="A406" s="76" t="s">
        <v>439</v>
      </c>
      <c r="B406" s="78" t="s">
        <v>892</v>
      </c>
    </row>
    <row r="407" spans="1:2" x14ac:dyDescent="0.25">
      <c r="A407" s="76" t="s">
        <v>440</v>
      </c>
      <c r="B407" s="77" t="s">
        <v>1774</v>
      </c>
    </row>
    <row r="408" spans="1:2" x14ac:dyDescent="0.25">
      <c r="A408" s="76" t="s">
        <v>441</v>
      </c>
      <c r="B408" s="78" t="s">
        <v>1774</v>
      </c>
    </row>
    <row r="409" spans="1:2" x14ac:dyDescent="0.25">
      <c r="A409" s="76" t="s">
        <v>442</v>
      </c>
      <c r="B409" s="77" t="s">
        <v>892</v>
      </c>
    </row>
    <row r="410" spans="1:2" x14ac:dyDescent="0.25">
      <c r="A410" s="76" t="s">
        <v>443</v>
      </c>
      <c r="B410" s="78" t="s">
        <v>1774</v>
      </c>
    </row>
    <row r="411" spans="1:2" x14ac:dyDescent="0.25">
      <c r="A411" s="76" t="s">
        <v>444</v>
      </c>
      <c r="B411" s="77" t="s">
        <v>892</v>
      </c>
    </row>
    <row r="412" spans="1:2" x14ac:dyDescent="0.25">
      <c r="A412" s="76" t="s">
        <v>445</v>
      </c>
      <c r="B412" s="78" t="s">
        <v>891</v>
      </c>
    </row>
    <row r="413" spans="1:2" x14ac:dyDescent="0.25">
      <c r="A413" s="76" t="s">
        <v>446</v>
      </c>
      <c r="B413" s="77" t="s">
        <v>892</v>
      </c>
    </row>
    <row r="414" spans="1:2" x14ac:dyDescent="0.25">
      <c r="A414" s="76" t="s">
        <v>447</v>
      </c>
      <c r="B414" s="78" t="s">
        <v>1774</v>
      </c>
    </row>
    <row r="415" spans="1:2" x14ac:dyDescent="0.25">
      <c r="A415" s="76" t="s">
        <v>449</v>
      </c>
      <c r="B415" s="77" t="s">
        <v>1774</v>
      </c>
    </row>
    <row r="416" spans="1:2" x14ac:dyDescent="0.25">
      <c r="A416" s="76" t="s">
        <v>450</v>
      </c>
      <c r="B416" s="78" t="s">
        <v>891</v>
      </c>
    </row>
    <row r="417" spans="1:2" x14ac:dyDescent="0.25">
      <c r="A417" s="76" t="s">
        <v>451</v>
      </c>
      <c r="B417" s="77" t="s">
        <v>1774</v>
      </c>
    </row>
    <row r="418" spans="1:2" x14ac:dyDescent="0.25">
      <c r="A418" s="76" t="s">
        <v>452</v>
      </c>
      <c r="B418" s="78" t="s">
        <v>892</v>
      </c>
    </row>
    <row r="419" spans="1:2" x14ac:dyDescent="0.25">
      <c r="A419" s="76" t="s">
        <v>453</v>
      </c>
      <c r="B419" s="77" t="s">
        <v>892</v>
      </c>
    </row>
    <row r="420" spans="1:2" x14ac:dyDescent="0.25">
      <c r="A420" s="76" t="s">
        <v>454</v>
      </c>
      <c r="B420" s="78" t="s">
        <v>1774</v>
      </c>
    </row>
    <row r="421" spans="1:2" x14ac:dyDescent="0.25">
      <c r="A421" s="76" t="s">
        <v>455</v>
      </c>
      <c r="B421" s="77" t="s">
        <v>892</v>
      </c>
    </row>
    <row r="422" spans="1:2" x14ac:dyDescent="0.25">
      <c r="A422" s="76" t="s">
        <v>456</v>
      </c>
      <c r="B422" s="78" t="s">
        <v>1774</v>
      </c>
    </row>
    <row r="423" spans="1:2" x14ac:dyDescent="0.25">
      <c r="A423" s="76" t="s">
        <v>457</v>
      </c>
      <c r="B423" s="77" t="s">
        <v>891</v>
      </c>
    </row>
    <row r="424" spans="1:2" x14ac:dyDescent="0.25">
      <c r="A424" s="76" t="s">
        <v>458</v>
      </c>
      <c r="B424" s="78" t="s">
        <v>892</v>
      </c>
    </row>
    <row r="425" spans="1:2" x14ac:dyDescent="0.25">
      <c r="A425" s="76" t="s">
        <v>459</v>
      </c>
      <c r="B425" s="77" t="s">
        <v>892</v>
      </c>
    </row>
    <row r="426" spans="1:2" x14ac:dyDescent="0.25">
      <c r="A426" s="76" t="s">
        <v>461</v>
      </c>
      <c r="B426" s="78" t="s">
        <v>892</v>
      </c>
    </row>
    <row r="427" spans="1:2" x14ac:dyDescent="0.25">
      <c r="A427" s="76" t="s">
        <v>462</v>
      </c>
      <c r="B427" s="78" t="s">
        <v>1774</v>
      </c>
    </row>
    <row r="428" spans="1:2" x14ac:dyDescent="0.25">
      <c r="A428" s="76" t="s">
        <v>463</v>
      </c>
      <c r="B428" s="77" t="s">
        <v>892</v>
      </c>
    </row>
    <row r="429" spans="1:2" x14ac:dyDescent="0.25">
      <c r="A429" s="76" t="s">
        <v>464</v>
      </c>
      <c r="B429" s="77" t="s">
        <v>1774</v>
      </c>
    </row>
    <row r="430" spans="1:2" x14ac:dyDescent="0.25">
      <c r="A430" s="76" t="s">
        <v>465</v>
      </c>
      <c r="B430" s="78" t="s">
        <v>1774</v>
      </c>
    </row>
    <row r="431" spans="1:2" x14ac:dyDescent="0.25">
      <c r="A431" s="76" t="s">
        <v>466</v>
      </c>
      <c r="B431" s="77" t="s">
        <v>891</v>
      </c>
    </row>
    <row r="432" spans="1:2" x14ac:dyDescent="0.25">
      <c r="A432" s="76" t="s">
        <v>467</v>
      </c>
      <c r="B432" s="78" t="s">
        <v>892</v>
      </c>
    </row>
    <row r="433" spans="1:2" x14ac:dyDescent="0.25">
      <c r="A433" s="76" t="s">
        <v>468</v>
      </c>
      <c r="B433" s="77" t="s">
        <v>891</v>
      </c>
    </row>
    <row r="434" spans="1:2" x14ac:dyDescent="0.25">
      <c r="A434" s="76" t="s">
        <v>469</v>
      </c>
      <c r="B434" s="78" t="s">
        <v>892</v>
      </c>
    </row>
    <row r="435" spans="1:2" x14ac:dyDescent="0.25">
      <c r="A435" s="76" t="s">
        <v>470</v>
      </c>
      <c r="B435" s="77" t="s">
        <v>891</v>
      </c>
    </row>
    <row r="436" spans="1:2" x14ac:dyDescent="0.25">
      <c r="A436" s="76" t="s">
        <v>471</v>
      </c>
      <c r="B436" s="78" t="s">
        <v>892</v>
      </c>
    </row>
    <row r="437" spans="1:2" x14ac:dyDescent="0.25">
      <c r="A437" s="76" t="s">
        <v>473</v>
      </c>
      <c r="B437" s="77" t="s">
        <v>892</v>
      </c>
    </row>
    <row r="438" spans="1:2" x14ac:dyDescent="0.25">
      <c r="A438" s="76" t="s">
        <v>474</v>
      </c>
      <c r="B438" s="78" t="s">
        <v>892</v>
      </c>
    </row>
    <row r="439" spans="1:2" x14ac:dyDescent="0.25">
      <c r="A439" s="76" t="s">
        <v>475</v>
      </c>
      <c r="B439" s="77" t="s">
        <v>892</v>
      </c>
    </row>
    <row r="440" spans="1:2" x14ac:dyDescent="0.25">
      <c r="A440" s="76" t="s">
        <v>476</v>
      </c>
      <c r="B440" s="78" t="s">
        <v>891</v>
      </c>
    </row>
    <row r="441" spans="1:2" x14ac:dyDescent="0.25">
      <c r="A441" s="76" t="s">
        <v>477</v>
      </c>
      <c r="B441" s="78" t="s">
        <v>892</v>
      </c>
    </row>
    <row r="442" spans="1:2" x14ac:dyDescent="0.25">
      <c r="A442" s="76" t="s">
        <v>478</v>
      </c>
      <c r="B442" s="77" t="s">
        <v>892</v>
      </c>
    </row>
    <row r="443" spans="1:2" x14ac:dyDescent="0.25">
      <c r="A443" s="76" t="s">
        <v>479</v>
      </c>
      <c r="B443" s="78" t="s">
        <v>892</v>
      </c>
    </row>
    <row r="444" spans="1:2" x14ac:dyDescent="0.25">
      <c r="A444" s="76" t="s">
        <v>480</v>
      </c>
      <c r="B444" s="77" t="s">
        <v>1774</v>
      </c>
    </row>
    <row r="445" spans="1:2" x14ac:dyDescent="0.25">
      <c r="A445" s="76" t="s">
        <v>481</v>
      </c>
      <c r="B445" s="78" t="s">
        <v>892</v>
      </c>
    </row>
    <row r="446" spans="1:2" x14ac:dyDescent="0.25">
      <c r="A446" s="76" t="s">
        <v>482</v>
      </c>
      <c r="B446" s="77" t="s">
        <v>892</v>
      </c>
    </row>
    <row r="447" spans="1:2" x14ac:dyDescent="0.25">
      <c r="A447" s="76" t="s">
        <v>483</v>
      </c>
      <c r="B447" s="78" t="s">
        <v>892</v>
      </c>
    </row>
    <row r="448" spans="1:2" x14ac:dyDescent="0.25">
      <c r="A448" s="76" t="s">
        <v>484</v>
      </c>
      <c r="B448" s="77" t="s">
        <v>892</v>
      </c>
    </row>
    <row r="449" spans="1:2" x14ac:dyDescent="0.25">
      <c r="A449" s="76" t="s">
        <v>485</v>
      </c>
      <c r="B449" s="78" t="s">
        <v>891</v>
      </c>
    </row>
    <row r="450" spans="1:2" x14ac:dyDescent="0.25">
      <c r="A450" s="76" t="s">
        <v>486</v>
      </c>
      <c r="B450" s="77" t="s">
        <v>892</v>
      </c>
    </row>
    <row r="451" spans="1:2" x14ac:dyDescent="0.25">
      <c r="A451" s="76" t="s">
        <v>487</v>
      </c>
      <c r="B451" s="78" t="s">
        <v>891</v>
      </c>
    </row>
    <row r="452" spans="1:2" x14ac:dyDescent="0.25">
      <c r="A452" s="76" t="s">
        <v>488</v>
      </c>
      <c r="B452" s="77" t="s">
        <v>892</v>
      </c>
    </row>
    <row r="453" spans="1:2" x14ac:dyDescent="0.25">
      <c r="A453" s="76" t="s">
        <v>489</v>
      </c>
      <c r="B453" s="78" t="s">
        <v>891</v>
      </c>
    </row>
    <row r="454" spans="1:2" x14ac:dyDescent="0.25">
      <c r="A454" s="76" t="s">
        <v>490</v>
      </c>
      <c r="B454" s="77" t="s">
        <v>892</v>
      </c>
    </row>
    <row r="455" spans="1:2" x14ac:dyDescent="0.25">
      <c r="A455" s="76" t="s">
        <v>491</v>
      </c>
      <c r="B455" s="78" t="s">
        <v>1774</v>
      </c>
    </row>
    <row r="456" spans="1:2" x14ac:dyDescent="0.25">
      <c r="A456" s="76" t="s">
        <v>492</v>
      </c>
      <c r="B456" s="77" t="s">
        <v>892</v>
      </c>
    </row>
    <row r="457" spans="1:2" x14ac:dyDescent="0.25">
      <c r="A457" s="76" t="s">
        <v>494</v>
      </c>
      <c r="B457" s="78" t="s">
        <v>892</v>
      </c>
    </row>
    <row r="458" spans="1:2" x14ac:dyDescent="0.25">
      <c r="A458" s="76" t="s">
        <v>495</v>
      </c>
      <c r="B458" s="77" t="s">
        <v>892</v>
      </c>
    </row>
    <row r="459" spans="1:2" x14ac:dyDescent="0.25">
      <c r="A459" s="76" t="s">
        <v>496</v>
      </c>
      <c r="B459" s="78" t="s">
        <v>892</v>
      </c>
    </row>
    <row r="460" spans="1:2" x14ac:dyDescent="0.25">
      <c r="A460" s="76" t="s">
        <v>497</v>
      </c>
      <c r="B460" s="77" t="s">
        <v>1774</v>
      </c>
    </row>
    <row r="461" spans="1:2" x14ac:dyDescent="0.25">
      <c r="A461" s="76" t="s">
        <v>498</v>
      </c>
      <c r="B461" s="78" t="s">
        <v>892</v>
      </c>
    </row>
    <row r="462" spans="1:2" x14ac:dyDescent="0.25">
      <c r="A462" s="76" t="s">
        <v>499</v>
      </c>
      <c r="B462" s="77" t="s">
        <v>891</v>
      </c>
    </row>
    <row r="463" spans="1:2" x14ac:dyDescent="0.25">
      <c r="A463" s="76" t="s">
        <v>500</v>
      </c>
      <c r="B463" s="78" t="s">
        <v>892</v>
      </c>
    </row>
    <row r="464" spans="1:2" x14ac:dyDescent="0.25">
      <c r="A464" s="76" t="s">
        <v>501</v>
      </c>
      <c r="B464" s="77" t="s">
        <v>892</v>
      </c>
    </row>
    <row r="465" spans="1:2" x14ac:dyDescent="0.25">
      <c r="A465" s="76" t="s">
        <v>502</v>
      </c>
      <c r="B465" s="78" t="s">
        <v>1774</v>
      </c>
    </row>
    <row r="466" spans="1:2" x14ac:dyDescent="0.25">
      <c r="A466" s="76" t="s">
        <v>503</v>
      </c>
      <c r="B466" s="77" t="s">
        <v>891</v>
      </c>
    </row>
    <row r="467" spans="1:2" x14ac:dyDescent="0.25">
      <c r="A467" s="76" t="s">
        <v>504</v>
      </c>
      <c r="B467" s="78" t="s">
        <v>1774</v>
      </c>
    </row>
    <row r="468" spans="1:2" x14ac:dyDescent="0.25">
      <c r="A468" s="76" t="s">
        <v>505</v>
      </c>
      <c r="B468" s="78" t="s">
        <v>892</v>
      </c>
    </row>
    <row r="469" spans="1:2" x14ac:dyDescent="0.25">
      <c r="A469" s="76" t="s">
        <v>506</v>
      </c>
      <c r="B469" s="77" t="s">
        <v>1774</v>
      </c>
    </row>
    <row r="470" spans="1:2" x14ac:dyDescent="0.25">
      <c r="A470" s="76" t="s">
        <v>507</v>
      </c>
      <c r="B470" s="77" t="s">
        <v>892</v>
      </c>
    </row>
    <row r="471" spans="1:2" x14ac:dyDescent="0.25">
      <c r="A471" s="76" t="s">
        <v>508</v>
      </c>
      <c r="B471" s="78" t="s">
        <v>892</v>
      </c>
    </row>
    <row r="472" spans="1:2" x14ac:dyDescent="0.25">
      <c r="A472" s="76" t="s">
        <v>509</v>
      </c>
      <c r="B472" s="77" t="s">
        <v>892</v>
      </c>
    </row>
    <row r="473" spans="1:2" x14ac:dyDescent="0.25">
      <c r="A473" s="76" t="s">
        <v>510</v>
      </c>
      <c r="B473" s="78" t="s">
        <v>892</v>
      </c>
    </row>
    <row r="474" spans="1:2" x14ac:dyDescent="0.25">
      <c r="A474" s="76" t="s">
        <v>511</v>
      </c>
      <c r="B474" s="77" t="s">
        <v>892</v>
      </c>
    </row>
    <row r="475" spans="1:2" x14ac:dyDescent="0.25">
      <c r="A475" s="76" t="s">
        <v>512</v>
      </c>
      <c r="B475" s="78" t="s">
        <v>892</v>
      </c>
    </row>
    <row r="476" spans="1:2" x14ac:dyDescent="0.25">
      <c r="A476" s="76" t="s">
        <v>513</v>
      </c>
      <c r="B476" s="77" t="s">
        <v>892</v>
      </c>
    </row>
    <row r="477" spans="1:2" x14ac:dyDescent="0.25">
      <c r="A477" s="76" t="s">
        <v>514</v>
      </c>
      <c r="B477" s="78" t="s">
        <v>892</v>
      </c>
    </row>
    <row r="478" spans="1:2" x14ac:dyDescent="0.25">
      <c r="A478" s="76" t="s">
        <v>515</v>
      </c>
      <c r="B478" s="77" t="s">
        <v>892</v>
      </c>
    </row>
    <row r="479" spans="1:2" x14ac:dyDescent="0.25">
      <c r="A479" s="76" t="s">
        <v>516</v>
      </c>
      <c r="B479" s="78" t="s">
        <v>892</v>
      </c>
    </row>
    <row r="480" spans="1:2" x14ac:dyDescent="0.25">
      <c r="A480" s="76" t="s">
        <v>517</v>
      </c>
      <c r="B480" s="77" t="s">
        <v>892</v>
      </c>
    </row>
    <row r="481" spans="1:2" x14ac:dyDescent="0.25">
      <c r="A481" s="76" t="s">
        <v>518</v>
      </c>
      <c r="B481" s="78" t="s">
        <v>892</v>
      </c>
    </row>
    <row r="482" spans="1:2" x14ac:dyDescent="0.25">
      <c r="A482" s="76" t="s">
        <v>519</v>
      </c>
      <c r="B482" s="77" t="s">
        <v>1774</v>
      </c>
    </row>
    <row r="483" spans="1:2" x14ac:dyDescent="0.25">
      <c r="A483" s="76" t="s">
        <v>520</v>
      </c>
      <c r="B483" s="78" t="s">
        <v>1774</v>
      </c>
    </row>
    <row r="484" spans="1:2" x14ac:dyDescent="0.25">
      <c r="A484" s="76" t="s">
        <v>521</v>
      </c>
      <c r="B484" s="77" t="s">
        <v>892</v>
      </c>
    </row>
    <row r="485" spans="1:2" x14ac:dyDescent="0.25">
      <c r="A485" s="76" t="s">
        <v>522</v>
      </c>
      <c r="B485" s="78" t="s">
        <v>892</v>
      </c>
    </row>
    <row r="486" spans="1:2" x14ac:dyDescent="0.25">
      <c r="A486" s="76" t="s">
        <v>523</v>
      </c>
      <c r="B486" s="77" t="s">
        <v>892</v>
      </c>
    </row>
    <row r="487" spans="1:2" x14ac:dyDescent="0.25">
      <c r="A487" s="76" t="s">
        <v>524</v>
      </c>
      <c r="B487" s="78" t="s">
        <v>892</v>
      </c>
    </row>
    <row r="488" spans="1:2" x14ac:dyDescent="0.25">
      <c r="A488" s="76" t="s">
        <v>525</v>
      </c>
      <c r="B488" s="77" t="s">
        <v>892</v>
      </c>
    </row>
    <row r="489" spans="1:2" x14ac:dyDescent="0.25">
      <c r="A489" s="76" t="s">
        <v>526</v>
      </c>
      <c r="B489" s="78" t="s">
        <v>891</v>
      </c>
    </row>
    <row r="490" spans="1:2" x14ac:dyDescent="0.25">
      <c r="A490" s="76" t="s">
        <v>527</v>
      </c>
      <c r="B490" s="77" t="s">
        <v>892</v>
      </c>
    </row>
    <row r="491" spans="1:2" x14ac:dyDescent="0.25">
      <c r="A491" s="76" t="s">
        <v>528</v>
      </c>
      <c r="B491" s="78" t="s">
        <v>891</v>
      </c>
    </row>
    <row r="492" spans="1:2" x14ac:dyDescent="0.25">
      <c r="A492" s="76" t="s">
        <v>529</v>
      </c>
      <c r="B492" s="77" t="s">
        <v>892</v>
      </c>
    </row>
    <row r="493" spans="1:2" x14ac:dyDescent="0.25">
      <c r="A493" s="76" t="s">
        <v>530</v>
      </c>
      <c r="B493" s="78" t="s">
        <v>1774</v>
      </c>
    </row>
    <row r="494" spans="1:2" x14ac:dyDescent="0.25">
      <c r="A494" s="76" t="s">
        <v>531</v>
      </c>
      <c r="B494" s="78" t="s">
        <v>1774</v>
      </c>
    </row>
    <row r="495" spans="1:2" x14ac:dyDescent="0.25">
      <c r="A495" s="76" t="s">
        <v>532</v>
      </c>
      <c r="B495" s="77" t="s">
        <v>1774</v>
      </c>
    </row>
    <row r="496" spans="1:2" x14ac:dyDescent="0.25">
      <c r="A496" s="76" t="s">
        <v>533</v>
      </c>
      <c r="B496" s="78" t="s">
        <v>891</v>
      </c>
    </row>
    <row r="497" spans="1:2" x14ac:dyDescent="0.25">
      <c r="A497" s="76" t="s">
        <v>534</v>
      </c>
      <c r="B497" s="77" t="s">
        <v>891</v>
      </c>
    </row>
    <row r="498" spans="1:2" x14ac:dyDescent="0.25">
      <c r="A498" s="76" t="s">
        <v>535</v>
      </c>
      <c r="B498" s="78" t="s">
        <v>892</v>
      </c>
    </row>
    <row r="499" spans="1:2" x14ac:dyDescent="0.25">
      <c r="A499" s="76" t="s">
        <v>536</v>
      </c>
      <c r="B499" s="77" t="s">
        <v>892</v>
      </c>
    </row>
    <row r="500" spans="1:2" x14ac:dyDescent="0.25">
      <c r="A500" s="76" t="s">
        <v>537</v>
      </c>
      <c r="B500" s="78" t="s">
        <v>892</v>
      </c>
    </row>
    <row r="501" spans="1:2" x14ac:dyDescent="0.25">
      <c r="A501" s="76" t="s">
        <v>538</v>
      </c>
      <c r="B501" s="77" t="s">
        <v>892</v>
      </c>
    </row>
    <row r="502" spans="1:2" x14ac:dyDescent="0.25">
      <c r="A502" s="76" t="s">
        <v>539</v>
      </c>
      <c r="B502" s="78" t="s">
        <v>891</v>
      </c>
    </row>
    <row r="503" spans="1:2" x14ac:dyDescent="0.25">
      <c r="A503" s="76" t="s">
        <v>540</v>
      </c>
      <c r="B503" s="77" t="s">
        <v>891</v>
      </c>
    </row>
    <row r="504" spans="1:2" x14ac:dyDescent="0.25">
      <c r="A504" s="76" t="s">
        <v>541</v>
      </c>
      <c r="B504" s="78" t="s">
        <v>892</v>
      </c>
    </row>
    <row r="505" spans="1:2" x14ac:dyDescent="0.25">
      <c r="A505" s="76" t="s">
        <v>542</v>
      </c>
      <c r="B505" s="77" t="s">
        <v>891</v>
      </c>
    </row>
    <row r="506" spans="1:2" x14ac:dyDescent="0.25">
      <c r="A506" s="76" t="s">
        <v>543</v>
      </c>
      <c r="B506" s="78" t="s">
        <v>1774</v>
      </c>
    </row>
    <row r="507" spans="1:2" x14ac:dyDescent="0.25">
      <c r="A507" s="76" t="s">
        <v>544</v>
      </c>
      <c r="B507" s="77" t="s">
        <v>892</v>
      </c>
    </row>
    <row r="508" spans="1:2" x14ac:dyDescent="0.25">
      <c r="A508" s="76" t="s">
        <v>547</v>
      </c>
      <c r="B508" s="78" t="s">
        <v>892</v>
      </c>
    </row>
    <row r="509" spans="1:2" x14ac:dyDescent="0.25">
      <c r="A509" s="76" t="s">
        <v>548</v>
      </c>
      <c r="B509" s="77" t="s">
        <v>892</v>
      </c>
    </row>
    <row r="510" spans="1:2" x14ac:dyDescent="0.25">
      <c r="A510" s="76" t="s">
        <v>549</v>
      </c>
      <c r="B510" s="78" t="s">
        <v>892</v>
      </c>
    </row>
    <row r="511" spans="1:2" x14ac:dyDescent="0.25">
      <c r="A511" s="76" t="s">
        <v>550</v>
      </c>
      <c r="B511" s="78" t="s">
        <v>892</v>
      </c>
    </row>
    <row r="512" spans="1:2" x14ac:dyDescent="0.25">
      <c r="A512" s="76" t="s">
        <v>551</v>
      </c>
      <c r="B512" s="77" t="s">
        <v>892</v>
      </c>
    </row>
    <row r="513" spans="1:2" x14ac:dyDescent="0.25">
      <c r="A513" s="76" t="s">
        <v>552</v>
      </c>
      <c r="B513" s="77" t="s">
        <v>891</v>
      </c>
    </row>
    <row r="514" spans="1:2" x14ac:dyDescent="0.25">
      <c r="A514" s="76" t="s">
        <v>553</v>
      </c>
      <c r="B514" s="78" t="s">
        <v>892</v>
      </c>
    </row>
    <row r="515" spans="1:2" x14ac:dyDescent="0.25">
      <c r="A515" s="76" t="s">
        <v>554</v>
      </c>
      <c r="B515" s="77" t="s">
        <v>891</v>
      </c>
    </row>
    <row r="516" spans="1:2" x14ac:dyDescent="0.25">
      <c r="A516" s="76" t="s">
        <v>555</v>
      </c>
      <c r="B516" s="78" t="s">
        <v>892</v>
      </c>
    </row>
    <row r="517" spans="1:2" x14ac:dyDescent="0.25">
      <c r="A517" s="76" t="s">
        <v>556</v>
      </c>
      <c r="B517" s="78" t="s">
        <v>1774</v>
      </c>
    </row>
    <row r="518" spans="1:2" x14ac:dyDescent="0.25">
      <c r="A518" s="76" t="s">
        <v>557</v>
      </c>
      <c r="B518" s="77" t="s">
        <v>1774</v>
      </c>
    </row>
    <row r="519" spans="1:2" x14ac:dyDescent="0.25">
      <c r="A519" s="76" t="s">
        <v>558</v>
      </c>
      <c r="B519" s="77" t="s">
        <v>892</v>
      </c>
    </row>
    <row r="520" spans="1:2" x14ac:dyDescent="0.25">
      <c r="A520" s="76" t="s">
        <v>559</v>
      </c>
      <c r="B520" s="78" t="s">
        <v>892</v>
      </c>
    </row>
    <row r="521" spans="1:2" x14ac:dyDescent="0.25">
      <c r="A521" s="76" t="s">
        <v>560</v>
      </c>
      <c r="B521" s="77" t="s">
        <v>892</v>
      </c>
    </row>
    <row r="522" spans="1:2" x14ac:dyDescent="0.25">
      <c r="A522" s="76" t="s">
        <v>562</v>
      </c>
      <c r="B522" s="77" t="s">
        <v>891</v>
      </c>
    </row>
    <row r="523" spans="1:2" x14ac:dyDescent="0.25">
      <c r="A523" s="76" t="s">
        <v>563</v>
      </c>
      <c r="B523" s="78" t="s">
        <v>1774</v>
      </c>
    </row>
    <row r="524" spans="1:2" x14ac:dyDescent="0.25">
      <c r="A524" s="76" t="s">
        <v>564</v>
      </c>
      <c r="B524" s="78" t="s">
        <v>1774</v>
      </c>
    </row>
    <row r="525" spans="1:2" x14ac:dyDescent="0.25">
      <c r="A525" s="76" t="s">
        <v>565</v>
      </c>
      <c r="B525" s="77" t="s">
        <v>892</v>
      </c>
    </row>
    <row r="526" spans="1:2" x14ac:dyDescent="0.25">
      <c r="A526" s="76" t="s">
        <v>566</v>
      </c>
      <c r="B526" s="78" t="s">
        <v>892</v>
      </c>
    </row>
    <row r="527" spans="1:2" x14ac:dyDescent="0.25">
      <c r="A527" s="76" t="s">
        <v>567</v>
      </c>
      <c r="B527" s="77" t="s">
        <v>1774</v>
      </c>
    </row>
    <row r="528" spans="1:2" x14ac:dyDescent="0.25">
      <c r="A528" s="76" t="s">
        <v>568</v>
      </c>
      <c r="B528" s="78" t="s">
        <v>892</v>
      </c>
    </row>
    <row r="529" spans="1:2" x14ac:dyDescent="0.25">
      <c r="A529" s="76" t="s">
        <v>569</v>
      </c>
      <c r="B529" s="77" t="s">
        <v>892</v>
      </c>
    </row>
    <row r="530" spans="1:2" x14ac:dyDescent="0.25">
      <c r="A530" s="76" t="s">
        <v>570</v>
      </c>
      <c r="B530" s="78" t="s">
        <v>1774</v>
      </c>
    </row>
    <row r="531" spans="1:2" x14ac:dyDescent="0.25">
      <c r="A531" s="76" t="s">
        <v>571</v>
      </c>
      <c r="B531" s="77" t="s">
        <v>891</v>
      </c>
    </row>
    <row r="532" spans="1:2" x14ac:dyDescent="0.25">
      <c r="A532" s="76" t="s">
        <v>572</v>
      </c>
      <c r="B532" s="78" t="s">
        <v>891</v>
      </c>
    </row>
    <row r="533" spans="1:2" x14ac:dyDescent="0.25">
      <c r="A533" s="76" t="s">
        <v>573</v>
      </c>
      <c r="B533" s="77" t="s">
        <v>1774</v>
      </c>
    </row>
    <row r="534" spans="1:2" x14ac:dyDescent="0.25">
      <c r="A534" s="76" t="s">
        <v>574</v>
      </c>
      <c r="B534" s="78" t="s">
        <v>891</v>
      </c>
    </row>
    <row r="535" spans="1:2" x14ac:dyDescent="0.25">
      <c r="A535" s="76" t="s">
        <v>575</v>
      </c>
      <c r="B535" s="77" t="s">
        <v>891</v>
      </c>
    </row>
    <row r="536" spans="1:2" x14ac:dyDescent="0.25">
      <c r="A536" s="76" t="s">
        <v>576</v>
      </c>
      <c r="B536" s="78" t="s">
        <v>892</v>
      </c>
    </row>
    <row r="537" spans="1:2" x14ac:dyDescent="0.25">
      <c r="A537" s="76" t="s">
        <v>577</v>
      </c>
      <c r="B537" s="77" t="s">
        <v>892</v>
      </c>
    </row>
    <row r="538" spans="1:2" x14ac:dyDescent="0.25">
      <c r="A538" s="76" t="s">
        <v>578</v>
      </c>
      <c r="B538" s="78" t="s">
        <v>1774</v>
      </c>
    </row>
    <row r="539" spans="1:2" x14ac:dyDescent="0.25">
      <c r="A539" s="76" t="s">
        <v>580</v>
      </c>
      <c r="B539" s="77" t="s">
        <v>891</v>
      </c>
    </row>
    <row r="540" spans="1:2" x14ac:dyDescent="0.25">
      <c r="A540" s="76" t="s">
        <v>581</v>
      </c>
      <c r="B540" s="78" t="s">
        <v>892</v>
      </c>
    </row>
    <row r="541" spans="1:2" x14ac:dyDescent="0.25">
      <c r="A541" s="76" t="s">
        <v>582</v>
      </c>
      <c r="B541" s="77" t="s">
        <v>892</v>
      </c>
    </row>
    <row r="542" spans="1:2" x14ac:dyDescent="0.25">
      <c r="A542" s="76" t="s">
        <v>583</v>
      </c>
      <c r="B542" s="78" t="s">
        <v>892</v>
      </c>
    </row>
    <row r="543" spans="1:2" x14ac:dyDescent="0.25">
      <c r="A543" s="76" t="s">
        <v>584</v>
      </c>
      <c r="B543" s="77" t="s">
        <v>892</v>
      </c>
    </row>
    <row r="544" spans="1:2" x14ac:dyDescent="0.25">
      <c r="A544" s="76" t="s">
        <v>585</v>
      </c>
      <c r="B544" s="78" t="s">
        <v>892</v>
      </c>
    </row>
    <row r="545" spans="1:2" x14ac:dyDescent="0.25">
      <c r="A545" s="76" t="s">
        <v>586</v>
      </c>
      <c r="B545" s="77" t="s">
        <v>892</v>
      </c>
    </row>
    <row r="546" spans="1:2" x14ac:dyDescent="0.25">
      <c r="A546" s="76" t="s">
        <v>587</v>
      </c>
      <c r="B546" s="78" t="s">
        <v>891</v>
      </c>
    </row>
    <row r="547" spans="1:2" x14ac:dyDescent="0.25">
      <c r="A547" s="76" t="s">
        <v>588</v>
      </c>
      <c r="B547" s="77" t="s">
        <v>1774</v>
      </c>
    </row>
    <row r="548" spans="1:2" x14ac:dyDescent="0.25">
      <c r="A548" s="76" t="s">
        <v>589</v>
      </c>
      <c r="B548" s="78" t="s">
        <v>892</v>
      </c>
    </row>
    <row r="549" spans="1:2" x14ac:dyDescent="0.25">
      <c r="A549" s="76" t="s">
        <v>590</v>
      </c>
      <c r="B549" s="77" t="s">
        <v>891</v>
      </c>
    </row>
    <row r="550" spans="1:2" x14ac:dyDescent="0.25">
      <c r="A550" s="76" t="s">
        <v>591</v>
      </c>
      <c r="B550" s="78" t="s">
        <v>891</v>
      </c>
    </row>
    <row r="551" spans="1:2" x14ac:dyDescent="0.25">
      <c r="A551" s="76" t="s">
        <v>592</v>
      </c>
      <c r="B551" s="77" t="s">
        <v>892</v>
      </c>
    </row>
    <row r="552" spans="1:2" x14ac:dyDescent="0.25">
      <c r="A552" s="76" t="s">
        <v>594</v>
      </c>
      <c r="B552" s="78" t="s">
        <v>892</v>
      </c>
    </row>
    <row r="553" spans="1:2" x14ac:dyDescent="0.25">
      <c r="A553" s="76" t="s">
        <v>595</v>
      </c>
      <c r="B553" s="77" t="s">
        <v>891</v>
      </c>
    </row>
    <row r="554" spans="1:2" x14ac:dyDescent="0.25">
      <c r="A554" s="76" t="s">
        <v>596</v>
      </c>
      <c r="B554" s="78" t="s">
        <v>892</v>
      </c>
    </row>
    <row r="555" spans="1:2" x14ac:dyDescent="0.25">
      <c r="A555" s="76" t="s">
        <v>597</v>
      </c>
      <c r="B555" s="77" t="s">
        <v>1774</v>
      </c>
    </row>
    <row r="556" spans="1:2" x14ac:dyDescent="0.25">
      <c r="A556" s="76" t="s">
        <v>598</v>
      </c>
      <c r="B556" s="78" t="s">
        <v>891</v>
      </c>
    </row>
    <row r="557" spans="1:2" x14ac:dyDescent="0.25">
      <c r="A557" s="76" t="s">
        <v>599</v>
      </c>
      <c r="B557" s="77" t="s">
        <v>892</v>
      </c>
    </row>
    <row r="558" spans="1:2" x14ac:dyDescent="0.25">
      <c r="A558" s="76" t="s">
        <v>600</v>
      </c>
      <c r="B558" s="78" t="s">
        <v>1774</v>
      </c>
    </row>
    <row r="559" spans="1:2" x14ac:dyDescent="0.25">
      <c r="A559" s="76" t="s">
        <v>601</v>
      </c>
      <c r="B559" s="77" t="s">
        <v>892</v>
      </c>
    </row>
    <row r="560" spans="1:2" x14ac:dyDescent="0.25">
      <c r="A560" s="76" t="s">
        <v>602</v>
      </c>
      <c r="B560" s="78" t="s">
        <v>892</v>
      </c>
    </row>
    <row r="561" spans="1:2" x14ac:dyDescent="0.25">
      <c r="A561" s="76" t="s">
        <v>603</v>
      </c>
      <c r="B561" s="77" t="s">
        <v>892</v>
      </c>
    </row>
    <row r="562" spans="1:2" x14ac:dyDescent="0.25">
      <c r="A562" s="76" t="s">
        <v>604</v>
      </c>
      <c r="B562" s="78" t="s">
        <v>891</v>
      </c>
    </row>
    <row r="563" spans="1:2" x14ac:dyDescent="0.25">
      <c r="A563" s="76" t="s">
        <v>605</v>
      </c>
      <c r="B563" s="77" t="s">
        <v>891</v>
      </c>
    </row>
    <row r="564" spans="1:2" x14ac:dyDescent="0.25">
      <c r="A564" s="76" t="s">
        <v>606</v>
      </c>
      <c r="B564" s="78" t="s">
        <v>892</v>
      </c>
    </row>
    <row r="565" spans="1:2" x14ac:dyDescent="0.25">
      <c r="A565" s="76" t="s">
        <v>607</v>
      </c>
      <c r="B565" s="77" t="s">
        <v>892</v>
      </c>
    </row>
    <row r="566" spans="1:2" x14ac:dyDescent="0.25">
      <c r="A566" s="76" t="s">
        <v>608</v>
      </c>
      <c r="B566" s="78" t="s">
        <v>892</v>
      </c>
    </row>
    <row r="567" spans="1:2" x14ac:dyDescent="0.25">
      <c r="A567" s="76" t="s">
        <v>609</v>
      </c>
      <c r="B567" s="77" t="s">
        <v>892</v>
      </c>
    </row>
    <row r="568" spans="1:2" x14ac:dyDescent="0.25">
      <c r="A568" s="76" t="s">
        <v>610</v>
      </c>
      <c r="B568" s="78" t="s">
        <v>891</v>
      </c>
    </row>
    <row r="569" spans="1:2" x14ac:dyDescent="0.25">
      <c r="A569" s="76" t="s">
        <v>611</v>
      </c>
      <c r="B569" s="77" t="s">
        <v>1774</v>
      </c>
    </row>
    <row r="570" spans="1:2" x14ac:dyDescent="0.25">
      <c r="A570" s="76" t="s">
        <v>612</v>
      </c>
      <c r="B570" s="78" t="s">
        <v>892</v>
      </c>
    </row>
    <row r="571" spans="1:2" x14ac:dyDescent="0.25">
      <c r="A571" s="76" t="s">
        <v>613</v>
      </c>
      <c r="B571" s="77" t="s">
        <v>1774</v>
      </c>
    </row>
    <row r="572" spans="1:2" x14ac:dyDescent="0.25">
      <c r="A572" s="76" t="s">
        <v>614</v>
      </c>
      <c r="B572" s="78" t="s">
        <v>892</v>
      </c>
    </row>
    <row r="573" spans="1:2" x14ac:dyDescent="0.25">
      <c r="A573" s="76" t="s">
        <v>615</v>
      </c>
      <c r="B573" s="77" t="s">
        <v>891</v>
      </c>
    </row>
    <row r="574" spans="1:2" x14ac:dyDescent="0.25">
      <c r="A574" s="76" t="s">
        <v>616</v>
      </c>
      <c r="B574" s="78" t="s">
        <v>892</v>
      </c>
    </row>
    <row r="575" spans="1:2" x14ac:dyDescent="0.25">
      <c r="A575" s="76" t="s">
        <v>617</v>
      </c>
      <c r="B575" s="77" t="s">
        <v>892</v>
      </c>
    </row>
    <row r="576" spans="1:2" x14ac:dyDescent="0.25">
      <c r="A576" s="76" t="s">
        <v>618</v>
      </c>
      <c r="B576" s="78" t="s">
        <v>891</v>
      </c>
    </row>
    <row r="577" spans="1:2" x14ac:dyDescent="0.25">
      <c r="A577" s="76" t="s">
        <v>619</v>
      </c>
      <c r="B577" s="77" t="s">
        <v>891</v>
      </c>
    </row>
    <row r="578" spans="1:2" x14ac:dyDescent="0.25">
      <c r="A578" s="76" t="s">
        <v>620</v>
      </c>
      <c r="B578" s="78" t="s">
        <v>1774</v>
      </c>
    </row>
    <row r="579" spans="1:2" x14ac:dyDescent="0.25">
      <c r="A579" s="76" t="s">
        <v>621</v>
      </c>
      <c r="B579" s="77" t="s">
        <v>892</v>
      </c>
    </row>
    <row r="580" spans="1:2" x14ac:dyDescent="0.25">
      <c r="A580" s="76" t="s">
        <v>622</v>
      </c>
      <c r="B580" s="78" t="s">
        <v>892</v>
      </c>
    </row>
    <row r="581" spans="1:2" x14ac:dyDescent="0.25">
      <c r="A581" s="76" t="s">
        <v>623</v>
      </c>
      <c r="B581" s="77" t="s">
        <v>1774</v>
      </c>
    </row>
    <row r="582" spans="1:2" x14ac:dyDescent="0.25">
      <c r="A582" s="76" t="s">
        <v>624</v>
      </c>
      <c r="B582" s="78" t="s">
        <v>891</v>
      </c>
    </row>
    <row r="583" spans="1:2" x14ac:dyDescent="0.25">
      <c r="A583" s="76" t="s">
        <v>625</v>
      </c>
      <c r="B583" s="77" t="s">
        <v>892</v>
      </c>
    </row>
    <row r="584" spans="1:2" x14ac:dyDescent="0.25">
      <c r="A584" s="76" t="s">
        <v>626</v>
      </c>
      <c r="B584" s="78" t="s">
        <v>892</v>
      </c>
    </row>
    <row r="585" spans="1:2" x14ac:dyDescent="0.25">
      <c r="A585" s="76" t="s">
        <v>627</v>
      </c>
      <c r="B585" s="77" t="s">
        <v>892</v>
      </c>
    </row>
    <row r="586" spans="1:2" x14ac:dyDescent="0.25">
      <c r="A586" s="76" t="s">
        <v>628</v>
      </c>
      <c r="B586" s="78" t="s">
        <v>892</v>
      </c>
    </row>
    <row r="587" spans="1:2" x14ac:dyDescent="0.25">
      <c r="A587" s="76" t="s">
        <v>629</v>
      </c>
      <c r="B587" s="77" t="s">
        <v>1774</v>
      </c>
    </row>
    <row r="588" spans="1:2" x14ac:dyDescent="0.25">
      <c r="A588" s="76" t="s">
        <v>630</v>
      </c>
      <c r="B588" s="77" t="s">
        <v>1774</v>
      </c>
    </row>
    <row r="589" spans="1:2" x14ac:dyDescent="0.25">
      <c r="A589" s="76" t="s">
        <v>631</v>
      </c>
      <c r="B589" s="78" t="s">
        <v>892</v>
      </c>
    </row>
    <row r="590" spans="1:2" x14ac:dyDescent="0.25">
      <c r="A590" s="76" t="s">
        <v>632</v>
      </c>
      <c r="B590" s="77" t="s">
        <v>891</v>
      </c>
    </row>
    <row r="591" spans="1:2" x14ac:dyDescent="0.25">
      <c r="A591" s="76" t="s">
        <v>633</v>
      </c>
      <c r="B591" s="78" t="s">
        <v>892</v>
      </c>
    </row>
    <row r="592" spans="1:2" x14ac:dyDescent="0.25">
      <c r="A592" s="76" t="s">
        <v>634</v>
      </c>
      <c r="B592" s="77" t="s">
        <v>892</v>
      </c>
    </row>
    <row r="593" spans="1:2" x14ac:dyDescent="0.25">
      <c r="A593" s="76" t="s">
        <v>635</v>
      </c>
      <c r="B593" s="78" t="s">
        <v>1774</v>
      </c>
    </row>
    <row r="594" spans="1:2" x14ac:dyDescent="0.25">
      <c r="A594" s="76" t="s">
        <v>636</v>
      </c>
      <c r="B594" s="77" t="s">
        <v>891</v>
      </c>
    </row>
    <row r="595" spans="1:2" x14ac:dyDescent="0.25">
      <c r="A595" s="76" t="s">
        <v>637</v>
      </c>
      <c r="B595" s="78" t="s">
        <v>1774</v>
      </c>
    </row>
    <row r="596" spans="1:2" x14ac:dyDescent="0.25">
      <c r="A596" s="76" t="s">
        <v>639</v>
      </c>
      <c r="B596" s="77" t="s">
        <v>891</v>
      </c>
    </row>
    <row r="597" spans="1:2" x14ac:dyDescent="0.25">
      <c r="A597" s="76" t="s">
        <v>640</v>
      </c>
      <c r="B597" s="78" t="s">
        <v>891</v>
      </c>
    </row>
    <row r="598" spans="1:2" x14ac:dyDescent="0.25">
      <c r="A598" s="76" t="s">
        <v>641</v>
      </c>
      <c r="B598" s="77" t="s">
        <v>891</v>
      </c>
    </row>
    <row r="599" spans="1:2" x14ac:dyDescent="0.25">
      <c r="A599" s="76" t="s">
        <v>642</v>
      </c>
      <c r="B599" s="78" t="s">
        <v>1774</v>
      </c>
    </row>
    <row r="600" spans="1:2" x14ac:dyDescent="0.25">
      <c r="A600" s="76" t="s">
        <v>643</v>
      </c>
      <c r="B600" s="77" t="s">
        <v>1774</v>
      </c>
    </row>
    <row r="601" spans="1:2" x14ac:dyDescent="0.25">
      <c r="A601" s="76" t="s">
        <v>644</v>
      </c>
      <c r="B601" s="78" t="s">
        <v>892</v>
      </c>
    </row>
    <row r="602" spans="1:2" x14ac:dyDescent="0.25">
      <c r="A602" s="76" t="s">
        <v>645</v>
      </c>
      <c r="B602" s="77" t="s">
        <v>892</v>
      </c>
    </row>
    <row r="603" spans="1:2" x14ac:dyDescent="0.25">
      <c r="A603" s="76" t="s">
        <v>646</v>
      </c>
      <c r="B603" s="77" t="s">
        <v>1774</v>
      </c>
    </row>
    <row r="604" spans="1:2" x14ac:dyDescent="0.25">
      <c r="A604" s="76" t="s">
        <v>647</v>
      </c>
      <c r="B604" s="78" t="s">
        <v>892</v>
      </c>
    </row>
    <row r="605" spans="1:2" x14ac:dyDescent="0.25">
      <c r="A605" s="76" t="s">
        <v>648</v>
      </c>
      <c r="B605" s="78" t="s">
        <v>891</v>
      </c>
    </row>
    <row r="606" spans="1:2" x14ac:dyDescent="0.25">
      <c r="A606" s="76" t="s">
        <v>649</v>
      </c>
      <c r="B606" s="77" t="s">
        <v>892</v>
      </c>
    </row>
    <row r="607" spans="1:2" x14ac:dyDescent="0.25">
      <c r="A607" s="76" t="s">
        <v>650</v>
      </c>
      <c r="B607" s="78" t="s">
        <v>892</v>
      </c>
    </row>
    <row r="608" spans="1:2" x14ac:dyDescent="0.25">
      <c r="A608" s="76" t="s">
        <v>651</v>
      </c>
      <c r="B608" s="77" t="s">
        <v>892</v>
      </c>
    </row>
    <row r="609" spans="1:2" x14ac:dyDescent="0.25">
      <c r="A609" s="76" t="s">
        <v>652</v>
      </c>
      <c r="B609" s="78" t="s">
        <v>1774</v>
      </c>
    </row>
    <row r="610" spans="1:2" x14ac:dyDescent="0.25">
      <c r="A610" s="76" t="s">
        <v>653</v>
      </c>
      <c r="B610" s="77" t="s">
        <v>892</v>
      </c>
    </row>
    <row r="611" spans="1:2" x14ac:dyDescent="0.25">
      <c r="A611" s="76" t="s">
        <v>654</v>
      </c>
      <c r="B611" s="78" t="s">
        <v>1774</v>
      </c>
    </row>
    <row r="612" spans="1:2" x14ac:dyDescent="0.25">
      <c r="A612" s="76" t="s">
        <v>655</v>
      </c>
      <c r="B612" s="77" t="s">
        <v>891</v>
      </c>
    </row>
    <row r="613" spans="1:2" x14ac:dyDescent="0.25">
      <c r="A613" s="76" t="s">
        <v>656</v>
      </c>
      <c r="B613" s="78" t="s">
        <v>891</v>
      </c>
    </row>
    <row r="614" spans="1:2" x14ac:dyDescent="0.25">
      <c r="A614" s="76" t="s">
        <v>657</v>
      </c>
      <c r="B614" s="77" t="s">
        <v>891</v>
      </c>
    </row>
    <row r="615" spans="1:2" x14ac:dyDescent="0.25">
      <c r="A615" s="76" t="s">
        <v>658</v>
      </c>
      <c r="B615" s="78" t="s">
        <v>891</v>
      </c>
    </row>
    <row r="616" spans="1:2" x14ac:dyDescent="0.25">
      <c r="A616" s="76" t="s">
        <v>659</v>
      </c>
      <c r="B616" s="77" t="s">
        <v>891</v>
      </c>
    </row>
    <row r="617" spans="1:2" x14ac:dyDescent="0.25">
      <c r="A617" s="76" t="s">
        <v>660</v>
      </c>
      <c r="B617" s="78" t="s">
        <v>891</v>
      </c>
    </row>
    <row r="618" spans="1:2" x14ac:dyDescent="0.25">
      <c r="A618" s="76" t="s">
        <v>661</v>
      </c>
      <c r="B618" s="77" t="s">
        <v>892</v>
      </c>
    </row>
    <row r="619" spans="1:2" x14ac:dyDescent="0.25">
      <c r="A619" s="76" t="s">
        <v>662</v>
      </c>
      <c r="B619" s="78" t="s">
        <v>891</v>
      </c>
    </row>
    <row r="620" spans="1:2" x14ac:dyDescent="0.25">
      <c r="A620" s="76" t="s">
        <v>663</v>
      </c>
      <c r="B620" s="77" t="s">
        <v>892</v>
      </c>
    </row>
    <row r="621" spans="1:2" x14ac:dyDescent="0.25">
      <c r="A621" s="76" t="s">
        <v>664</v>
      </c>
      <c r="B621" s="78" t="s">
        <v>892</v>
      </c>
    </row>
    <row r="622" spans="1:2" x14ac:dyDescent="0.25">
      <c r="A622" s="76" t="s">
        <v>665</v>
      </c>
      <c r="B622" s="77" t="s">
        <v>892</v>
      </c>
    </row>
    <row r="623" spans="1:2" x14ac:dyDescent="0.25">
      <c r="A623" s="76" t="s">
        <v>666</v>
      </c>
      <c r="B623" s="78" t="s">
        <v>1774</v>
      </c>
    </row>
    <row r="624" spans="1:2" x14ac:dyDescent="0.25">
      <c r="A624" s="76" t="s">
        <v>667</v>
      </c>
      <c r="B624" s="77" t="s">
        <v>892</v>
      </c>
    </row>
    <row r="625" spans="1:2" x14ac:dyDescent="0.25">
      <c r="A625" s="76" t="s">
        <v>668</v>
      </c>
      <c r="B625" s="78" t="s">
        <v>891</v>
      </c>
    </row>
    <row r="626" spans="1:2" x14ac:dyDescent="0.25">
      <c r="A626" s="76" t="s">
        <v>669</v>
      </c>
      <c r="B626" s="77" t="s">
        <v>892</v>
      </c>
    </row>
    <row r="627" spans="1:2" x14ac:dyDescent="0.25">
      <c r="A627" s="76" t="s">
        <v>670</v>
      </c>
      <c r="B627" s="78" t="s">
        <v>892</v>
      </c>
    </row>
    <row r="628" spans="1:2" x14ac:dyDescent="0.25">
      <c r="A628" s="76" t="s">
        <v>671</v>
      </c>
      <c r="B628" s="77" t="s">
        <v>892</v>
      </c>
    </row>
    <row r="629" spans="1:2" x14ac:dyDescent="0.25">
      <c r="A629" s="76" t="s">
        <v>672</v>
      </c>
      <c r="B629" s="78" t="s">
        <v>891</v>
      </c>
    </row>
    <row r="630" spans="1:2" x14ac:dyDescent="0.25">
      <c r="A630" s="76" t="s">
        <v>673</v>
      </c>
      <c r="B630" s="77" t="s">
        <v>891</v>
      </c>
    </row>
    <row r="631" spans="1:2" x14ac:dyDescent="0.25">
      <c r="A631" s="76" t="s">
        <v>674</v>
      </c>
      <c r="B631" s="78" t="s">
        <v>891</v>
      </c>
    </row>
    <row r="632" spans="1:2" x14ac:dyDescent="0.25">
      <c r="A632" s="76" t="s">
        <v>675</v>
      </c>
      <c r="B632" s="77" t="s">
        <v>892</v>
      </c>
    </row>
    <row r="633" spans="1:2" x14ac:dyDescent="0.25">
      <c r="A633" s="76" t="s">
        <v>676</v>
      </c>
      <c r="B633" s="78" t="s">
        <v>891</v>
      </c>
    </row>
    <row r="634" spans="1:2" x14ac:dyDescent="0.25">
      <c r="A634" s="76" t="s">
        <v>677</v>
      </c>
      <c r="B634" s="77" t="s">
        <v>891</v>
      </c>
    </row>
    <row r="635" spans="1:2" x14ac:dyDescent="0.25">
      <c r="A635" s="76" t="s">
        <v>678</v>
      </c>
      <c r="B635" s="78" t="s">
        <v>891</v>
      </c>
    </row>
    <row r="636" spans="1:2" x14ac:dyDescent="0.25">
      <c r="A636" s="76" t="s">
        <v>679</v>
      </c>
      <c r="B636" s="77" t="s">
        <v>1776</v>
      </c>
    </row>
    <row r="637" spans="1:2" x14ac:dyDescent="0.25">
      <c r="A637" s="76" t="s">
        <v>680</v>
      </c>
      <c r="B637" s="78" t="s">
        <v>892</v>
      </c>
    </row>
    <row r="638" spans="1:2" x14ac:dyDescent="0.25">
      <c r="A638" s="76" t="s">
        <v>681</v>
      </c>
      <c r="B638" s="77" t="s">
        <v>892</v>
      </c>
    </row>
    <row r="639" spans="1:2" x14ac:dyDescent="0.25">
      <c r="A639" s="76" t="s">
        <v>682</v>
      </c>
      <c r="B639" s="78" t="s">
        <v>891</v>
      </c>
    </row>
    <row r="640" spans="1:2" x14ac:dyDescent="0.25">
      <c r="A640" s="76" t="s">
        <v>683</v>
      </c>
      <c r="B640" s="77" t="s">
        <v>891</v>
      </c>
    </row>
    <row r="641" spans="1:2" x14ac:dyDescent="0.25">
      <c r="A641" s="76" t="s">
        <v>685</v>
      </c>
      <c r="B641" s="78" t="s">
        <v>892</v>
      </c>
    </row>
    <row r="642" spans="1:2" x14ac:dyDescent="0.25">
      <c r="A642" s="76" t="s">
        <v>686</v>
      </c>
      <c r="B642" s="77" t="s">
        <v>892</v>
      </c>
    </row>
    <row r="643" spans="1:2" x14ac:dyDescent="0.25">
      <c r="A643" s="76" t="s">
        <v>687</v>
      </c>
      <c r="B643" s="77" t="s">
        <v>892</v>
      </c>
    </row>
    <row r="644" spans="1:2" x14ac:dyDescent="0.25">
      <c r="A644" s="76" t="s">
        <v>688</v>
      </c>
      <c r="B644" s="78" t="s">
        <v>891</v>
      </c>
    </row>
    <row r="645" spans="1:2" x14ac:dyDescent="0.25">
      <c r="A645" s="76" t="s">
        <v>689</v>
      </c>
      <c r="B645" s="78" t="s">
        <v>891</v>
      </c>
    </row>
    <row r="646" spans="1:2" x14ac:dyDescent="0.25">
      <c r="A646" s="76" t="s">
        <v>690</v>
      </c>
      <c r="B646" s="77" t="s">
        <v>1774</v>
      </c>
    </row>
    <row r="647" spans="1:2" x14ac:dyDescent="0.25">
      <c r="A647" s="76" t="s">
        <v>691</v>
      </c>
      <c r="B647" s="78" t="s">
        <v>891</v>
      </c>
    </row>
    <row r="648" spans="1:2" x14ac:dyDescent="0.25">
      <c r="A648" s="76" t="s">
        <v>692</v>
      </c>
      <c r="B648" s="77" t="s">
        <v>1774</v>
      </c>
    </row>
    <row r="649" spans="1:2" x14ac:dyDescent="0.25">
      <c r="A649" s="76" t="s">
        <v>693</v>
      </c>
      <c r="B649" s="78" t="s">
        <v>1774</v>
      </c>
    </row>
    <row r="650" spans="1:2" x14ac:dyDescent="0.25">
      <c r="A650" s="76" t="s">
        <v>694</v>
      </c>
      <c r="B650" s="77" t="s">
        <v>892</v>
      </c>
    </row>
    <row r="651" spans="1:2" x14ac:dyDescent="0.25">
      <c r="A651" s="76" t="s">
        <v>695</v>
      </c>
      <c r="B651" s="78" t="s">
        <v>892</v>
      </c>
    </row>
    <row r="652" spans="1:2" x14ac:dyDescent="0.25">
      <c r="A652" s="76" t="s">
        <v>696</v>
      </c>
      <c r="B652" s="77" t="s">
        <v>891</v>
      </c>
    </row>
    <row r="653" spans="1:2" x14ac:dyDescent="0.25">
      <c r="A653" s="76" t="s">
        <v>697</v>
      </c>
      <c r="B653" s="78" t="s">
        <v>891</v>
      </c>
    </row>
    <row r="654" spans="1:2" x14ac:dyDescent="0.25">
      <c r="A654" s="76" t="s">
        <v>698</v>
      </c>
      <c r="B654" s="77" t="s">
        <v>892</v>
      </c>
    </row>
    <row r="655" spans="1:2" x14ac:dyDescent="0.25">
      <c r="A655" s="76" t="s">
        <v>699</v>
      </c>
      <c r="B655" s="78" t="s">
        <v>891</v>
      </c>
    </row>
    <row r="656" spans="1:2" x14ac:dyDescent="0.25">
      <c r="A656" s="76" t="s">
        <v>700</v>
      </c>
      <c r="B656" s="77" t="s">
        <v>892</v>
      </c>
    </row>
    <row r="657" spans="1:2" x14ac:dyDescent="0.25">
      <c r="A657" s="76" t="s">
        <v>701</v>
      </c>
      <c r="B657" s="78" t="s">
        <v>891</v>
      </c>
    </row>
    <row r="658" spans="1:2" x14ac:dyDescent="0.25">
      <c r="A658" s="76" t="s">
        <v>702</v>
      </c>
      <c r="B658" s="77" t="s">
        <v>891</v>
      </c>
    </row>
    <row r="659" spans="1:2" x14ac:dyDescent="0.25">
      <c r="A659" s="76" t="s">
        <v>703</v>
      </c>
      <c r="B659" s="78" t="s">
        <v>892</v>
      </c>
    </row>
    <row r="660" spans="1:2" x14ac:dyDescent="0.25">
      <c r="A660" s="76" t="s">
        <v>704</v>
      </c>
      <c r="B660" s="77" t="s">
        <v>891</v>
      </c>
    </row>
    <row r="661" spans="1:2" x14ac:dyDescent="0.25">
      <c r="A661" s="76" t="s">
        <v>705</v>
      </c>
      <c r="B661" s="78" t="s">
        <v>891</v>
      </c>
    </row>
    <row r="662" spans="1:2" x14ac:dyDescent="0.25">
      <c r="A662" s="76" t="s">
        <v>706</v>
      </c>
      <c r="B662" s="77" t="s">
        <v>892</v>
      </c>
    </row>
    <row r="663" spans="1:2" x14ac:dyDescent="0.25">
      <c r="A663" s="76" t="s">
        <v>707</v>
      </c>
      <c r="B663" s="78" t="s">
        <v>892</v>
      </c>
    </row>
    <row r="664" spans="1:2" x14ac:dyDescent="0.25">
      <c r="A664" s="76" t="s">
        <v>708</v>
      </c>
      <c r="B664" s="77" t="s">
        <v>1774</v>
      </c>
    </row>
    <row r="665" spans="1:2" x14ac:dyDescent="0.25">
      <c r="A665" s="76" t="s">
        <v>709</v>
      </c>
      <c r="B665" s="78" t="s">
        <v>891</v>
      </c>
    </row>
    <row r="666" spans="1:2" x14ac:dyDescent="0.25">
      <c r="A666" s="76" t="s">
        <v>710</v>
      </c>
      <c r="B666" s="77" t="s">
        <v>1774</v>
      </c>
    </row>
    <row r="667" spans="1:2" x14ac:dyDescent="0.25">
      <c r="A667" s="76" t="s">
        <v>711</v>
      </c>
      <c r="B667" s="78" t="s">
        <v>891</v>
      </c>
    </row>
    <row r="668" spans="1:2" x14ac:dyDescent="0.25">
      <c r="A668" s="76" t="s">
        <v>712</v>
      </c>
      <c r="B668" s="77" t="s">
        <v>1774</v>
      </c>
    </row>
    <row r="669" spans="1:2" x14ac:dyDescent="0.25">
      <c r="A669" s="76" t="s">
        <v>713</v>
      </c>
      <c r="B669" s="78" t="s">
        <v>892</v>
      </c>
    </row>
    <row r="670" spans="1:2" x14ac:dyDescent="0.25">
      <c r="A670" s="76" t="s">
        <v>714</v>
      </c>
      <c r="B670" s="77" t="s">
        <v>892</v>
      </c>
    </row>
    <row r="671" spans="1:2" x14ac:dyDescent="0.25">
      <c r="A671" s="76" t="s">
        <v>715</v>
      </c>
      <c r="B671" s="78" t="s">
        <v>1774</v>
      </c>
    </row>
    <row r="672" spans="1:2" x14ac:dyDescent="0.25">
      <c r="A672" s="76" t="s">
        <v>716</v>
      </c>
      <c r="B672" s="77" t="s">
        <v>892</v>
      </c>
    </row>
    <row r="673" spans="1:2" x14ac:dyDescent="0.25">
      <c r="A673" s="76" t="s">
        <v>717</v>
      </c>
      <c r="B673" s="78" t="s">
        <v>892</v>
      </c>
    </row>
    <row r="674" spans="1:2" x14ac:dyDescent="0.25">
      <c r="A674" s="76" t="s">
        <v>718</v>
      </c>
      <c r="B674" s="77" t="s">
        <v>891</v>
      </c>
    </row>
    <row r="675" spans="1:2" x14ac:dyDescent="0.25">
      <c r="A675" s="76" t="s">
        <v>719</v>
      </c>
      <c r="B675" s="78" t="s">
        <v>892</v>
      </c>
    </row>
    <row r="676" spans="1:2" x14ac:dyDescent="0.25">
      <c r="A676" s="76" t="s">
        <v>720</v>
      </c>
      <c r="B676" s="77" t="s">
        <v>891</v>
      </c>
    </row>
    <row r="677" spans="1:2" x14ac:dyDescent="0.25">
      <c r="A677" s="76" t="s">
        <v>721</v>
      </c>
      <c r="B677" s="78" t="s">
        <v>1774</v>
      </c>
    </row>
    <row r="678" spans="1:2" x14ac:dyDescent="0.25">
      <c r="A678" s="76" t="s">
        <v>722</v>
      </c>
      <c r="B678" s="77" t="s">
        <v>1774</v>
      </c>
    </row>
    <row r="679" spans="1:2" x14ac:dyDescent="0.25">
      <c r="A679" s="76" t="s">
        <v>723</v>
      </c>
      <c r="B679" s="78" t="s">
        <v>891</v>
      </c>
    </row>
    <row r="680" spans="1:2" x14ac:dyDescent="0.25">
      <c r="A680" s="76" t="s">
        <v>724</v>
      </c>
      <c r="B680" s="77" t="s">
        <v>1774</v>
      </c>
    </row>
    <row r="681" spans="1:2" x14ac:dyDescent="0.25">
      <c r="A681" s="76" t="s">
        <v>725</v>
      </c>
      <c r="B681" s="78" t="s">
        <v>891</v>
      </c>
    </row>
    <row r="682" spans="1:2" x14ac:dyDescent="0.25">
      <c r="A682" s="76" t="s">
        <v>726</v>
      </c>
      <c r="B682" s="77" t="s">
        <v>892</v>
      </c>
    </row>
    <row r="683" spans="1:2" x14ac:dyDescent="0.25">
      <c r="A683" s="76" t="s">
        <v>728</v>
      </c>
      <c r="B683" s="78" t="s">
        <v>892</v>
      </c>
    </row>
    <row r="684" spans="1:2" x14ac:dyDescent="0.25">
      <c r="A684" s="76" t="s">
        <v>729</v>
      </c>
      <c r="B684" s="78" t="s">
        <v>1774</v>
      </c>
    </row>
    <row r="685" spans="1:2" x14ac:dyDescent="0.25">
      <c r="A685" s="76" t="s">
        <v>730</v>
      </c>
      <c r="B685" s="77" t="s">
        <v>1774</v>
      </c>
    </row>
    <row r="686" spans="1:2" x14ac:dyDescent="0.25">
      <c r="A686" s="76" t="s">
        <v>731</v>
      </c>
      <c r="B686" s="78" t="s">
        <v>892</v>
      </c>
    </row>
    <row r="687" spans="1:2" x14ac:dyDescent="0.25">
      <c r="A687" s="76" t="s">
        <v>732</v>
      </c>
      <c r="B687" s="77" t="s">
        <v>892</v>
      </c>
    </row>
    <row r="688" spans="1:2" x14ac:dyDescent="0.25">
      <c r="A688" s="76" t="s">
        <v>733</v>
      </c>
      <c r="B688" s="78" t="s">
        <v>891</v>
      </c>
    </row>
    <row r="689" spans="1:2" x14ac:dyDescent="0.25">
      <c r="A689" s="76" t="s">
        <v>734</v>
      </c>
      <c r="B689" s="77" t="s">
        <v>892</v>
      </c>
    </row>
    <row r="690" spans="1:2" x14ac:dyDescent="0.25">
      <c r="A690" s="76" t="s">
        <v>736</v>
      </c>
      <c r="B690" s="78" t="s">
        <v>1774</v>
      </c>
    </row>
    <row r="691" spans="1:2" x14ac:dyDescent="0.25">
      <c r="A691" s="76" t="s">
        <v>737</v>
      </c>
      <c r="B691" s="77" t="s">
        <v>1774</v>
      </c>
    </row>
    <row r="692" spans="1:2" x14ac:dyDescent="0.25">
      <c r="A692" s="76" t="s">
        <v>738</v>
      </c>
      <c r="B692" s="78" t="s">
        <v>891</v>
      </c>
    </row>
    <row r="693" spans="1:2" x14ac:dyDescent="0.25">
      <c r="A693" s="76" t="s">
        <v>739</v>
      </c>
      <c r="B693" s="77" t="s">
        <v>891</v>
      </c>
    </row>
    <row r="694" spans="1:2" x14ac:dyDescent="0.25">
      <c r="A694" s="76" t="s">
        <v>740</v>
      </c>
      <c r="B694" s="78" t="s">
        <v>892</v>
      </c>
    </row>
    <row r="695" spans="1:2" x14ac:dyDescent="0.25">
      <c r="A695" s="76" t="s">
        <v>741</v>
      </c>
      <c r="B695" s="77" t="s">
        <v>891</v>
      </c>
    </row>
    <row r="696" spans="1:2" x14ac:dyDescent="0.25">
      <c r="A696" s="76" t="s">
        <v>742</v>
      </c>
      <c r="B696" s="78" t="s">
        <v>892</v>
      </c>
    </row>
    <row r="697" spans="1:2" x14ac:dyDescent="0.25">
      <c r="A697" s="76" t="s">
        <v>743</v>
      </c>
      <c r="B697" s="77" t="s">
        <v>1774</v>
      </c>
    </row>
    <row r="698" spans="1:2" x14ac:dyDescent="0.25">
      <c r="A698" s="76" t="s">
        <v>744</v>
      </c>
      <c r="B698" s="78" t="s">
        <v>892</v>
      </c>
    </row>
    <row r="699" spans="1:2" x14ac:dyDescent="0.25">
      <c r="A699" s="76" t="s">
        <v>745</v>
      </c>
      <c r="B699" s="77" t="s">
        <v>1774</v>
      </c>
    </row>
    <row r="700" spans="1:2" x14ac:dyDescent="0.25">
      <c r="A700" s="76" t="s">
        <v>746</v>
      </c>
      <c r="B700" s="78" t="s">
        <v>892</v>
      </c>
    </row>
    <row r="701" spans="1:2" x14ac:dyDescent="0.25">
      <c r="A701" s="76" t="s">
        <v>747</v>
      </c>
      <c r="B701" s="77" t="s">
        <v>892</v>
      </c>
    </row>
    <row r="702" spans="1:2" x14ac:dyDescent="0.25">
      <c r="A702" s="76" t="s">
        <v>748</v>
      </c>
      <c r="B702" s="78" t="s">
        <v>891</v>
      </c>
    </row>
    <row r="703" spans="1:2" x14ac:dyDescent="0.25">
      <c r="A703" s="76" t="s">
        <v>749</v>
      </c>
      <c r="B703" s="77" t="s">
        <v>891</v>
      </c>
    </row>
    <row r="704" spans="1:2" x14ac:dyDescent="0.25">
      <c r="A704" s="76" t="s">
        <v>750</v>
      </c>
      <c r="B704" s="78" t="s">
        <v>892</v>
      </c>
    </row>
    <row r="705" spans="1:2" x14ac:dyDescent="0.25">
      <c r="A705" s="76" t="s">
        <v>751</v>
      </c>
      <c r="B705" s="77" t="s">
        <v>892</v>
      </c>
    </row>
    <row r="706" spans="1:2" x14ac:dyDescent="0.25">
      <c r="A706" s="76" t="s">
        <v>752</v>
      </c>
      <c r="B706" s="78" t="s">
        <v>891</v>
      </c>
    </row>
    <row r="707" spans="1:2" x14ac:dyDescent="0.25">
      <c r="A707" s="76" t="s">
        <v>753</v>
      </c>
      <c r="B707" s="77" t="s">
        <v>891</v>
      </c>
    </row>
    <row r="708" spans="1:2" x14ac:dyDescent="0.25">
      <c r="A708" s="76" t="s">
        <v>754</v>
      </c>
      <c r="B708" s="78" t="s">
        <v>1774</v>
      </c>
    </row>
    <row r="709" spans="1:2" x14ac:dyDescent="0.25">
      <c r="A709" s="76" t="s">
        <v>755</v>
      </c>
      <c r="B709" s="77" t="s">
        <v>891</v>
      </c>
    </row>
    <row r="710" spans="1:2" x14ac:dyDescent="0.25">
      <c r="A710" s="76" t="s">
        <v>756</v>
      </c>
      <c r="B710" s="78" t="s">
        <v>892</v>
      </c>
    </row>
    <row r="711" spans="1:2" x14ac:dyDescent="0.25">
      <c r="A711" s="76" t="s">
        <v>757</v>
      </c>
      <c r="B711" s="78" t="s">
        <v>892</v>
      </c>
    </row>
    <row r="712" spans="1:2" x14ac:dyDescent="0.25">
      <c r="A712" s="76" t="s">
        <v>758</v>
      </c>
      <c r="B712" s="77" t="s">
        <v>892</v>
      </c>
    </row>
    <row r="713" spans="1:2" x14ac:dyDescent="0.25">
      <c r="A713" s="76" t="s">
        <v>759</v>
      </c>
      <c r="B713" s="77" t="s">
        <v>892</v>
      </c>
    </row>
    <row r="714" spans="1:2" x14ac:dyDescent="0.25">
      <c r="A714" s="76" t="s">
        <v>760</v>
      </c>
      <c r="B714" s="78" t="s">
        <v>892</v>
      </c>
    </row>
    <row r="715" spans="1:2" x14ac:dyDescent="0.25">
      <c r="A715" s="76" t="s">
        <v>761</v>
      </c>
      <c r="B715" s="77" t="s">
        <v>892</v>
      </c>
    </row>
    <row r="716" spans="1:2" x14ac:dyDescent="0.25">
      <c r="A716" s="76" t="s">
        <v>762</v>
      </c>
      <c r="B716" s="78" t="s">
        <v>892</v>
      </c>
    </row>
    <row r="717" spans="1:2" x14ac:dyDescent="0.25">
      <c r="A717" s="76" t="s">
        <v>763</v>
      </c>
      <c r="B717" s="77" t="s">
        <v>891</v>
      </c>
    </row>
    <row r="718" spans="1:2" x14ac:dyDescent="0.25">
      <c r="A718" s="76" t="s">
        <v>764</v>
      </c>
      <c r="B718" s="78" t="s">
        <v>891</v>
      </c>
    </row>
    <row r="719" spans="1:2" x14ac:dyDescent="0.25">
      <c r="A719" s="76" t="s">
        <v>765</v>
      </c>
      <c r="B719" s="77" t="s">
        <v>892</v>
      </c>
    </row>
    <row r="720" spans="1:2" x14ac:dyDescent="0.25">
      <c r="A720" s="76" t="s">
        <v>766</v>
      </c>
      <c r="B720" s="78" t="s">
        <v>892</v>
      </c>
    </row>
    <row r="721" spans="1:2" x14ac:dyDescent="0.25">
      <c r="A721" s="76" t="s">
        <v>767</v>
      </c>
      <c r="B721" s="77" t="s">
        <v>891</v>
      </c>
    </row>
    <row r="722" spans="1:2" x14ac:dyDescent="0.25">
      <c r="A722" s="76" t="s">
        <v>768</v>
      </c>
      <c r="B722" s="78" t="s">
        <v>1774</v>
      </c>
    </row>
    <row r="723" spans="1:2" x14ac:dyDescent="0.25">
      <c r="A723" s="76" t="s">
        <v>769</v>
      </c>
      <c r="B723" s="77" t="s">
        <v>892</v>
      </c>
    </row>
    <row r="724" spans="1:2" x14ac:dyDescent="0.25">
      <c r="A724" s="76" t="s">
        <v>770</v>
      </c>
      <c r="B724" s="77" t="s">
        <v>1774</v>
      </c>
    </row>
    <row r="725" spans="1:2" x14ac:dyDescent="0.25">
      <c r="A725" s="76" t="s">
        <v>771</v>
      </c>
      <c r="B725" s="78" t="s">
        <v>892</v>
      </c>
    </row>
    <row r="726" spans="1:2" x14ac:dyDescent="0.25">
      <c r="A726" s="76" t="s">
        <v>772</v>
      </c>
      <c r="B726" s="78" t="s">
        <v>892</v>
      </c>
    </row>
    <row r="727" spans="1:2" x14ac:dyDescent="0.25">
      <c r="A727" s="76" t="s">
        <v>773</v>
      </c>
      <c r="B727" s="77" t="s">
        <v>892</v>
      </c>
    </row>
    <row r="728" spans="1:2" x14ac:dyDescent="0.25">
      <c r="A728" s="76" t="s">
        <v>775</v>
      </c>
      <c r="B728" s="78" t="s">
        <v>1774</v>
      </c>
    </row>
    <row r="729" spans="1:2" x14ac:dyDescent="0.25">
      <c r="A729" s="76" t="s">
        <v>776</v>
      </c>
      <c r="B729" s="78" t="s">
        <v>892</v>
      </c>
    </row>
    <row r="730" spans="1:2" x14ac:dyDescent="0.25">
      <c r="A730" s="76" t="s">
        <v>777</v>
      </c>
      <c r="B730" s="77" t="s">
        <v>892</v>
      </c>
    </row>
    <row r="731" spans="1:2" x14ac:dyDescent="0.25">
      <c r="A731" s="76" t="s">
        <v>778</v>
      </c>
      <c r="B731" s="78" t="s">
        <v>891</v>
      </c>
    </row>
    <row r="732" spans="1:2" x14ac:dyDescent="0.25">
      <c r="A732" s="76" t="s">
        <v>779</v>
      </c>
      <c r="B732" s="77" t="s">
        <v>1774</v>
      </c>
    </row>
    <row r="733" spans="1:2" x14ac:dyDescent="0.25">
      <c r="A733" s="76" t="s">
        <v>780</v>
      </c>
      <c r="B733" s="78" t="s">
        <v>891</v>
      </c>
    </row>
    <row r="734" spans="1:2" x14ac:dyDescent="0.25">
      <c r="A734" s="76" t="s">
        <v>781</v>
      </c>
      <c r="B734" s="77" t="s">
        <v>891</v>
      </c>
    </row>
    <row r="735" spans="1:2" x14ac:dyDescent="0.25">
      <c r="A735" s="76" t="s">
        <v>782</v>
      </c>
      <c r="B735" s="78" t="s">
        <v>892</v>
      </c>
    </row>
    <row r="736" spans="1:2" x14ac:dyDescent="0.25">
      <c r="A736" s="76" t="s">
        <v>783</v>
      </c>
      <c r="B736" s="77" t="s">
        <v>892</v>
      </c>
    </row>
    <row r="737" spans="1:2" x14ac:dyDescent="0.25">
      <c r="A737" s="76" t="s">
        <v>784</v>
      </c>
      <c r="B737" s="78" t="s">
        <v>892</v>
      </c>
    </row>
    <row r="738" spans="1:2" x14ac:dyDescent="0.25">
      <c r="A738" s="76" t="s">
        <v>785</v>
      </c>
      <c r="B738" s="77" t="s">
        <v>892</v>
      </c>
    </row>
    <row r="739" spans="1:2" x14ac:dyDescent="0.25">
      <c r="A739" s="76" t="s">
        <v>786</v>
      </c>
      <c r="B739" s="78" t="s">
        <v>891</v>
      </c>
    </row>
    <row r="740" spans="1:2" x14ac:dyDescent="0.25">
      <c r="A740" s="76" t="s">
        <v>787</v>
      </c>
      <c r="B740" s="77" t="s">
        <v>892</v>
      </c>
    </row>
    <row r="741" spans="1:2" x14ac:dyDescent="0.25">
      <c r="A741" s="76" t="s">
        <v>788</v>
      </c>
      <c r="B741" s="78" t="s">
        <v>891</v>
      </c>
    </row>
    <row r="742" spans="1:2" x14ac:dyDescent="0.25">
      <c r="A742" s="76" t="s">
        <v>789</v>
      </c>
      <c r="B742" s="77" t="s">
        <v>892</v>
      </c>
    </row>
    <row r="743" spans="1:2" x14ac:dyDescent="0.25">
      <c r="A743" s="76" t="s">
        <v>791</v>
      </c>
      <c r="B743" s="78" t="s">
        <v>891</v>
      </c>
    </row>
    <row r="744" spans="1:2" x14ac:dyDescent="0.25">
      <c r="A744" s="76" t="s">
        <v>792</v>
      </c>
      <c r="B744" s="77" t="s">
        <v>891</v>
      </c>
    </row>
    <row r="745" spans="1:2" x14ac:dyDescent="0.25">
      <c r="A745" s="76" t="s">
        <v>793</v>
      </c>
      <c r="B745" s="78" t="s">
        <v>891</v>
      </c>
    </row>
    <row r="746" spans="1:2" x14ac:dyDescent="0.25">
      <c r="A746" s="76" t="s">
        <v>794</v>
      </c>
      <c r="B746" s="77" t="s">
        <v>892</v>
      </c>
    </row>
    <row r="747" spans="1:2" x14ac:dyDescent="0.25">
      <c r="A747" s="76" t="s">
        <v>795</v>
      </c>
      <c r="B747" s="78" t="s">
        <v>1774</v>
      </c>
    </row>
    <row r="748" spans="1:2" x14ac:dyDescent="0.25">
      <c r="A748" s="76" t="s">
        <v>796</v>
      </c>
      <c r="B748" s="77" t="s">
        <v>891</v>
      </c>
    </row>
    <row r="749" spans="1:2" x14ac:dyDescent="0.25">
      <c r="A749" s="76" t="s">
        <v>797</v>
      </c>
      <c r="B749" s="77" t="s">
        <v>891</v>
      </c>
    </row>
    <row r="750" spans="1:2" x14ac:dyDescent="0.25">
      <c r="A750" s="76" t="s">
        <v>798</v>
      </c>
      <c r="B750" s="78" t="s">
        <v>892</v>
      </c>
    </row>
    <row r="751" spans="1:2" x14ac:dyDescent="0.25">
      <c r="A751" s="76" t="s">
        <v>799</v>
      </c>
      <c r="B751" s="77" t="s">
        <v>891</v>
      </c>
    </row>
    <row r="752" spans="1:2" x14ac:dyDescent="0.25">
      <c r="A752" s="76" t="s">
        <v>800</v>
      </c>
      <c r="B752" s="78" t="s">
        <v>892</v>
      </c>
    </row>
    <row r="753" spans="1:2" x14ac:dyDescent="0.25">
      <c r="A753" s="76" t="s">
        <v>801</v>
      </c>
      <c r="B753" s="77" t="s">
        <v>891</v>
      </c>
    </row>
    <row r="754" spans="1:2" x14ac:dyDescent="0.25">
      <c r="A754" s="76" t="s">
        <v>802</v>
      </c>
      <c r="B754" s="78" t="s">
        <v>1774</v>
      </c>
    </row>
    <row r="755" spans="1:2" x14ac:dyDescent="0.25">
      <c r="A755" s="76" t="s">
        <v>803</v>
      </c>
      <c r="B755" s="77" t="s">
        <v>1774</v>
      </c>
    </row>
    <row r="756" spans="1:2" x14ac:dyDescent="0.25">
      <c r="A756" s="76" t="s">
        <v>804</v>
      </c>
      <c r="B756" s="78" t="s">
        <v>892</v>
      </c>
    </row>
    <row r="757" spans="1:2" x14ac:dyDescent="0.25">
      <c r="A757" s="76" t="s">
        <v>805</v>
      </c>
      <c r="B757" s="77" t="s">
        <v>891</v>
      </c>
    </row>
    <row r="758" spans="1:2" x14ac:dyDescent="0.25">
      <c r="A758" s="76" t="s">
        <v>806</v>
      </c>
      <c r="B758" s="78" t="s">
        <v>891</v>
      </c>
    </row>
    <row r="759" spans="1:2" x14ac:dyDescent="0.25">
      <c r="A759" s="76" t="s">
        <v>807</v>
      </c>
      <c r="B759" s="77" t="s">
        <v>891</v>
      </c>
    </row>
    <row r="760" spans="1:2" x14ac:dyDescent="0.25">
      <c r="A760" s="76" t="s">
        <v>808</v>
      </c>
      <c r="B760" s="78" t="s">
        <v>891</v>
      </c>
    </row>
    <row r="761" spans="1:2" x14ac:dyDescent="0.25">
      <c r="A761" s="76" t="s">
        <v>809</v>
      </c>
      <c r="B761" s="77" t="s">
        <v>892</v>
      </c>
    </row>
    <row r="762" spans="1:2" x14ac:dyDescent="0.25">
      <c r="A762" s="76" t="s">
        <v>810</v>
      </c>
      <c r="B762" s="78" t="s">
        <v>892</v>
      </c>
    </row>
    <row r="763" spans="1:2" x14ac:dyDescent="0.25">
      <c r="A763" s="76" t="s">
        <v>811</v>
      </c>
      <c r="B763" s="77" t="s">
        <v>892</v>
      </c>
    </row>
    <row r="764" spans="1:2" x14ac:dyDescent="0.25">
      <c r="A764" s="76" t="s">
        <v>812</v>
      </c>
      <c r="B764" s="78" t="s">
        <v>892</v>
      </c>
    </row>
    <row r="765" spans="1:2" x14ac:dyDescent="0.25">
      <c r="A765" s="76" t="s">
        <v>813</v>
      </c>
      <c r="B765" s="77" t="s">
        <v>891</v>
      </c>
    </row>
    <row r="766" spans="1:2" x14ac:dyDescent="0.25">
      <c r="A766" s="76" t="s">
        <v>814</v>
      </c>
      <c r="B766" s="78" t="s">
        <v>1774</v>
      </c>
    </row>
    <row r="767" spans="1:2" x14ac:dyDescent="0.25">
      <c r="A767" s="76" t="s">
        <v>815</v>
      </c>
      <c r="B767" s="77" t="s">
        <v>891</v>
      </c>
    </row>
    <row r="768" spans="1:2" x14ac:dyDescent="0.25">
      <c r="A768" s="76" t="s">
        <v>816</v>
      </c>
      <c r="B768" s="78" t="s">
        <v>892</v>
      </c>
    </row>
    <row r="769" spans="1:2" x14ac:dyDescent="0.25">
      <c r="A769" s="76" t="s">
        <v>817</v>
      </c>
      <c r="B769" s="77" t="s">
        <v>891</v>
      </c>
    </row>
    <row r="770" spans="1:2" x14ac:dyDescent="0.25">
      <c r="A770" s="76" t="s">
        <v>818</v>
      </c>
      <c r="B770" s="78" t="s">
        <v>892</v>
      </c>
    </row>
    <row r="771" spans="1:2" x14ac:dyDescent="0.25">
      <c r="A771" s="76" t="s">
        <v>819</v>
      </c>
      <c r="B771" s="77" t="s">
        <v>892</v>
      </c>
    </row>
    <row r="772" spans="1:2" x14ac:dyDescent="0.25">
      <c r="A772" s="76" t="s">
        <v>820</v>
      </c>
      <c r="B772" s="78" t="s">
        <v>1774</v>
      </c>
    </row>
    <row r="773" spans="1:2" x14ac:dyDescent="0.25">
      <c r="A773" s="76" t="s">
        <v>821</v>
      </c>
      <c r="B773" s="77" t="s">
        <v>892</v>
      </c>
    </row>
    <row r="774" spans="1:2" x14ac:dyDescent="0.25">
      <c r="A774" s="76" t="s">
        <v>823</v>
      </c>
      <c r="B774" s="78" t="s">
        <v>892</v>
      </c>
    </row>
    <row r="775" spans="1:2" x14ac:dyDescent="0.25">
      <c r="A775" s="76" t="s">
        <v>824</v>
      </c>
      <c r="B775" s="77" t="s">
        <v>1774</v>
      </c>
    </row>
    <row r="776" spans="1:2" x14ac:dyDescent="0.25">
      <c r="A776" s="76" t="s">
        <v>825</v>
      </c>
      <c r="B776" s="78" t="s">
        <v>892</v>
      </c>
    </row>
    <row r="777" spans="1:2" x14ac:dyDescent="0.25">
      <c r="A777" s="76" t="s">
        <v>826</v>
      </c>
      <c r="B777" s="77" t="s">
        <v>1774</v>
      </c>
    </row>
    <row r="778" spans="1:2" x14ac:dyDescent="0.25">
      <c r="A778" s="76" t="s">
        <v>827</v>
      </c>
      <c r="B778" s="78" t="s">
        <v>892</v>
      </c>
    </row>
    <row r="779" spans="1:2" x14ac:dyDescent="0.25">
      <c r="A779" s="76" t="s">
        <v>828</v>
      </c>
      <c r="B779" s="77" t="s">
        <v>891</v>
      </c>
    </row>
    <row r="780" spans="1:2" x14ac:dyDescent="0.25">
      <c r="A780" s="76" t="s">
        <v>829</v>
      </c>
      <c r="B780" s="78" t="s">
        <v>1774</v>
      </c>
    </row>
    <row r="781" spans="1:2" x14ac:dyDescent="0.25">
      <c r="A781" s="76" t="s">
        <v>830</v>
      </c>
      <c r="B781" s="77" t="s">
        <v>1774</v>
      </c>
    </row>
    <row r="782" spans="1:2" x14ac:dyDescent="0.25">
      <c r="A782" s="76" t="s">
        <v>831</v>
      </c>
      <c r="B782" s="78" t="s">
        <v>891</v>
      </c>
    </row>
    <row r="783" spans="1:2" x14ac:dyDescent="0.25">
      <c r="A783" s="76" t="s">
        <v>832</v>
      </c>
      <c r="B783" s="77" t="s">
        <v>892</v>
      </c>
    </row>
    <row r="784" spans="1:2" x14ac:dyDescent="0.25">
      <c r="A784" s="76" t="s">
        <v>833</v>
      </c>
      <c r="B784" s="78" t="s">
        <v>892</v>
      </c>
    </row>
    <row r="785" spans="1:2" x14ac:dyDescent="0.25">
      <c r="A785" s="76" t="s">
        <v>834</v>
      </c>
      <c r="B785" s="77" t="s">
        <v>891</v>
      </c>
    </row>
    <row r="786" spans="1:2" x14ac:dyDescent="0.25">
      <c r="A786" s="76" t="s">
        <v>835</v>
      </c>
      <c r="B786" s="78" t="s">
        <v>892</v>
      </c>
    </row>
    <row r="787" spans="1:2" x14ac:dyDescent="0.25">
      <c r="A787" s="76" t="s">
        <v>836</v>
      </c>
      <c r="B787" s="77" t="s">
        <v>1774</v>
      </c>
    </row>
    <row r="788" spans="1:2" x14ac:dyDescent="0.25">
      <c r="A788" s="76" t="s">
        <v>837</v>
      </c>
      <c r="B788" s="78" t="s">
        <v>891</v>
      </c>
    </row>
    <row r="789" spans="1:2" x14ac:dyDescent="0.25">
      <c r="A789" s="76" t="s">
        <v>838</v>
      </c>
      <c r="B789" s="77" t="s">
        <v>892</v>
      </c>
    </row>
    <row r="790" spans="1:2" x14ac:dyDescent="0.25">
      <c r="A790" s="76" t="s">
        <v>839</v>
      </c>
      <c r="B790" s="78" t="s">
        <v>891</v>
      </c>
    </row>
    <row r="791" spans="1:2" x14ac:dyDescent="0.25">
      <c r="A791" s="76" t="s">
        <v>840</v>
      </c>
      <c r="B791" s="77" t="s">
        <v>1774</v>
      </c>
    </row>
    <row r="792" spans="1:2" x14ac:dyDescent="0.25">
      <c r="A792" s="76" t="s">
        <v>841</v>
      </c>
      <c r="B792" s="78" t="s">
        <v>892</v>
      </c>
    </row>
    <row r="793" spans="1:2" x14ac:dyDescent="0.25">
      <c r="A793" s="76" t="s">
        <v>842</v>
      </c>
      <c r="B793" s="77" t="s">
        <v>892</v>
      </c>
    </row>
    <row r="794" spans="1:2" x14ac:dyDescent="0.25">
      <c r="A794" s="76" t="s">
        <v>843</v>
      </c>
      <c r="B794" s="78" t="s">
        <v>892</v>
      </c>
    </row>
    <row r="795" spans="1:2" x14ac:dyDescent="0.25">
      <c r="A795" s="76" t="s">
        <v>844</v>
      </c>
      <c r="B795" s="77" t="s">
        <v>1774</v>
      </c>
    </row>
    <row r="796" spans="1:2" x14ac:dyDescent="0.25">
      <c r="A796" s="76" t="s">
        <v>845</v>
      </c>
      <c r="B796" s="78" t="s">
        <v>892</v>
      </c>
    </row>
    <row r="797" spans="1:2" x14ac:dyDescent="0.25">
      <c r="A797" s="76" t="s">
        <v>846</v>
      </c>
      <c r="B797" s="77" t="s">
        <v>892</v>
      </c>
    </row>
    <row r="798" spans="1:2" x14ac:dyDescent="0.25">
      <c r="A798" s="76" t="s">
        <v>847</v>
      </c>
      <c r="B798" s="78" t="s">
        <v>892</v>
      </c>
    </row>
    <row r="799" spans="1:2" x14ac:dyDescent="0.25">
      <c r="A799" s="76" t="s">
        <v>848</v>
      </c>
      <c r="B799" s="77" t="s">
        <v>892</v>
      </c>
    </row>
    <row r="800" spans="1:2" x14ac:dyDescent="0.25">
      <c r="A800" s="76" t="s">
        <v>849</v>
      </c>
      <c r="B800" s="78" t="s">
        <v>1774</v>
      </c>
    </row>
    <row r="801" spans="1:2" x14ac:dyDescent="0.25">
      <c r="A801" s="76" t="s">
        <v>850</v>
      </c>
      <c r="B801" s="77" t="s">
        <v>892</v>
      </c>
    </row>
    <row r="802" spans="1:2" x14ac:dyDescent="0.25">
      <c r="A802" s="76" t="s">
        <v>852</v>
      </c>
      <c r="B802" s="77" t="s">
        <v>892</v>
      </c>
    </row>
    <row r="803" spans="1:2" x14ac:dyDescent="0.25">
      <c r="A803" s="76" t="s">
        <v>853</v>
      </c>
      <c r="B803" s="78" t="s">
        <v>892</v>
      </c>
    </row>
    <row r="804" spans="1:2" x14ac:dyDescent="0.25">
      <c r="A804" s="76" t="s">
        <v>854</v>
      </c>
      <c r="B804" s="77" t="s">
        <v>892</v>
      </c>
    </row>
    <row r="805" spans="1:2" x14ac:dyDescent="0.25">
      <c r="A805" s="76" t="s">
        <v>855</v>
      </c>
      <c r="B805" s="78" t="s">
        <v>891</v>
      </c>
    </row>
    <row r="806" spans="1:2" x14ac:dyDescent="0.25">
      <c r="A806" s="76" t="s">
        <v>856</v>
      </c>
      <c r="B806" s="77" t="s">
        <v>892</v>
      </c>
    </row>
    <row r="807" spans="1:2" x14ac:dyDescent="0.25">
      <c r="A807" s="76" t="s">
        <v>857</v>
      </c>
      <c r="B807" s="78" t="s">
        <v>892</v>
      </c>
    </row>
    <row r="808" spans="1:2" x14ac:dyDescent="0.25">
      <c r="A808" s="79" t="s">
        <v>858</v>
      </c>
      <c r="B808" s="80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IEGM'!$A$2:$B$915,2,FALSE),"Não apurado")</f>
        <v>C</v>
      </c>
    </row>
    <row r="3" spans="1:2" x14ac:dyDescent="0.25">
      <c r="A3" s="43" t="s">
        <v>7</v>
      </c>
      <c r="B3" s="41" t="str">
        <f>IFERROR(VLOOKUP(A3,'Base IEGM'!$A$2:$B$915,2,FALSE),"Não apurado")</f>
        <v>C+</v>
      </c>
    </row>
    <row r="4" spans="1:2" x14ac:dyDescent="0.25">
      <c r="A4" s="42" t="s">
        <v>8</v>
      </c>
      <c r="B4" s="41" t="str">
        <f>IFERROR(VLOOKUP(A4,'Base IEGM'!$A$2:$B$915,2,FALSE),"Não apurado")</f>
        <v>B</v>
      </c>
    </row>
    <row r="5" spans="1:2" x14ac:dyDescent="0.25">
      <c r="A5" s="42" t="s">
        <v>9</v>
      </c>
      <c r="B5" s="41" t="str">
        <f>IFERROR(VLOOKUP(A5,'Base IEGM'!$A$2:$B$915,2,FALSE),"Não apurado")</f>
        <v>B</v>
      </c>
    </row>
    <row r="6" spans="1:2" x14ac:dyDescent="0.25">
      <c r="A6" s="43" t="s">
        <v>10</v>
      </c>
      <c r="B6" s="41" t="str">
        <f>IFERROR(VLOOKUP(A6,'Base IEGM'!$A$2:$B$915,2,FALSE),"Não apurado")</f>
        <v>C</v>
      </c>
    </row>
    <row r="7" spans="1:2" x14ac:dyDescent="0.25">
      <c r="A7" s="43" t="s">
        <v>11</v>
      </c>
      <c r="B7" s="41" t="str">
        <f>IFERROR(VLOOKUP(A7,'Base IEGM'!$A$2:$B$915,2,FALSE),"Não apurado")</f>
        <v>C</v>
      </c>
    </row>
    <row r="8" spans="1:2" x14ac:dyDescent="0.25">
      <c r="A8" s="43" t="s">
        <v>12</v>
      </c>
      <c r="B8" s="41" t="str">
        <f>IFERROR(VLOOKUP(A8,'Base IEGM'!$A$2:$B$915,2,FALSE),"Não apurado")</f>
        <v>C+</v>
      </c>
    </row>
    <row r="9" spans="1:2" x14ac:dyDescent="0.25">
      <c r="A9" s="42" t="s">
        <v>13</v>
      </c>
      <c r="B9" s="41" t="str">
        <f>IFERROR(VLOOKUP(A9,'Base IEGM'!$A$2:$B$915,2,FALSE),"Não apurado")</f>
        <v>C+</v>
      </c>
    </row>
    <row r="10" spans="1:2" x14ac:dyDescent="0.25">
      <c r="A10" s="43" t="s">
        <v>14</v>
      </c>
      <c r="B10" s="41" t="str">
        <f>IFERROR(VLOOKUP(A10,'Base IEGM'!$A$2:$B$915,2,FALSE),"Não apurado")</f>
        <v>C</v>
      </c>
    </row>
    <row r="11" spans="1:2" x14ac:dyDescent="0.25">
      <c r="A11" s="43" t="s">
        <v>15</v>
      </c>
      <c r="B11" s="41" t="str">
        <f>IFERROR(VLOOKUP(A11,'Base IEGM'!$A$2:$B$915,2,FALSE),"Não apurado")</f>
        <v>C</v>
      </c>
    </row>
    <row r="12" spans="1:2" x14ac:dyDescent="0.25">
      <c r="A12" s="43" t="s">
        <v>16</v>
      </c>
      <c r="B12" s="41" t="str">
        <f>IFERROR(VLOOKUP(A12,'Base IEGM'!$A$2:$B$915,2,FALSE),"Não apurado")</f>
        <v>C+</v>
      </c>
    </row>
    <row r="13" spans="1:2" x14ac:dyDescent="0.25">
      <c r="A13" s="42" t="s">
        <v>17</v>
      </c>
      <c r="B13" s="41" t="str">
        <f>IFERROR(VLOOKUP(A13,'Base IEGM'!$A$2:$B$915,2,FALSE),"Não apurado")</f>
        <v>C+</v>
      </c>
    </row>
    <row r="14" spans="1:2" x14ac:dyDescent="0.25">
      <c r="A14" s="42" t="s">
        <v>18</v>
      </c>
      <c r="B14" s="41" t="str">
        <f>IFERROR(VLOOKUP(A14,'Base IEGM'!$A$2:$B$915,2,FALSE),"Não apurado")</f>
        <v>B</v>
      </c>
    </row>
    <row r="15" spans="1:2" x14ac:dyDescent="0.25">
      <c r="A15" s="42" t="s">
        <v>19</v>
      </c>
      <c r="B15" s="41" t="str">
        <f>IFERROR(VLOOKUP(A15,'Base IEGM'!$A$2:$B$915,2,FALSE),"Não apurado")</f>
        <v>C</v>
      </c>
    </row>
    <row r="16" spans="1:2" x14ac:dyDescent="0.25">
      <c r="A16" s="43" t="s">
        <v>20</v>
      </c>
      <c r="B16" s="41" t="str">
        <f>IFERROR(VLOOKUP(A16,'Base IEGM'!$A$2:$B$915,2,FALSE),"Não apurado")</f>
        <v>C+</v>
      </c>
    </row>
    <row r="17" spans="1:2" x14ac:dyDescent="0.25">
      <c r="A17" s="42" t="s">
        <v>21</v>
      </c>
      <c r="B17" s="41" t="str">
        <f>IFERROR(VLOOKUP(A17,'Base IEGM'!$A$2:$B$915,2,FALSE),"Não apurado")</f>
        <v>C+</v>
      </c>
    </row>
    <row r="18" spans="1:2" x14ac:dyDescent="0.25">
      <c r="A18" s="42" t="s">
        <v>22</v>
      </c>
      <c r="B18" s="41" t="str">
        <f>IFERROR(VLOOKUP(A18,'Base IEGM'!$A$2:$B$915,2,FALSE),"Não apurado")</f>
        <v>C</v>
      </c>
    </row>
    <row r="19" spans="1:2" x14ac:dyDescent="0.25">
      <c r="A19" s="42" t="s">
        <v>23</v>
      </c>
      <c r="B19" s="41" t="str">
        <f>IFERROR(VLOOKUP(A19,'Base IEGM'!$A$2:$B$915,2,FALSE),"Não apurado")</f>
        <v>C+</v>
      </c>
    </row>
    <row r="20" spans="1:2" x14ac:dyDescent="0.25">
      <c r="A20" s="42" t="s">
        <v>24</v>
      </c>
      <c r="B20" s="41" t="str">
        <f>IFERROR(VLOOKUP(A20,'Base IEGM'!$A$2:$B$915,2,FALSE),"Não apurado")</f>
        <v>C+</v>
      </c>
    </row>
    <row r="21" spans="1:2" x14ac:dyDescent="0.25">
      <c r="A21" s="43" t="s">
        <v>25</v>
      </c>
      <c r="B21" s="41" t="str">
        <f>IFERROR(VLOOKUP(A21,'Base IEGM'!$A$2:$B$915,2,FALSE),"Não apurado")</f>
        <v>C+</v>
      </c>
    </row>
    <row r="22" spans="1:2" x14ac:dyDescent="0.25">
      <c r="A22" s="42" t="s">
        <v>26</v>
      </c>
      <c r="B22" s="41" t="str">
        <f>IFERROR(VLOOKUP(A22,'Base IEGM'!$A$2:$B$915,2,FALSE),"Não apurado")</f>
        <v>Não apurado</v>
      </c>
    </row>
    <row r="23" spans="1:2" x14ac:dyDescent="0.25">
      <c r="A23" s="43" t="s">
        <v>27</v>
      </c>
      <c r="B23" s="41" t="str">
        <f>IFERROR(VLOOKUP(A23,'Base IEGM'!$A$2:$B$915,2,FALSE),"Não apurado")</f>
        <v>C+</v>
      </c>
    </row>
    <row r="24" spans="1:2" x14ac:dyDescent="0.25">
      <c r="A24" s="43" t="s">
        <v>28</v>
      </c>
      <c r="B24" s="41" t="str">
        <f>IFERROR(VLOOKUP(A24,'Base IEGM'!$A$2:$B$915,2,FALSE),"Não apurado")</f>
        <v>C</v>
      </c>
    </row>
    <row r="25" spans="1:2" x14ac:dyDescent="0.25">
      <c r="A25" s="42" t="s">
        <v>29</v>
      </c>
      <c r="B25" s="41" t="str">
        <f>IFERROR(VLOOKUP(A25,'Base IEGM'!$A$2:$B$915,2,FALSE),"Não apurado")</f>
        <v>C</v>
      </c>
    </row>
    <row r="26" spans="1:2" x14ac:dyDescent="0.25">
      <c r="A26" s="42" t="s">
        <v>30</v>
      </c>
      <c r="B26" s="41" t="str">
        <f>IFERROR(VLOOKUP(A26,'Base IEGM'!$A$2:$B$915,2,FALSE),"Não apurado")</f>
        <v>C+</v>
      </c>
    </row>
    <row r="27" spans="1:2" x14ac:dyDescent="0.25">
      <c r="A27" s="43" t="s">
        <v>31</v>
      </c>
      <c r="B27" s="41" t="str">
        <f>IFERROR(VLOOKUP(A27,'Base IEGM'!$A$2:$B$915,2,FALSE),"Não apurado")</f>
        <v>C+</v>
      </c>
    </row>
    <row r="28" spans="1:2" x14ac:dyDescent="0.25">
      <c r="A28" s="42" t="s">
        <v>32</v>
      </c>
      <c r="B28" s="41" t="str">
        <f>IFERROR(VLOOKUP(A28,'Base IEGM'!$A$2:$B$915,2,FALSE),"Não apurado")</f>
        <v>C+</v>
      </c>
    </row>
    <row r="29" spans="1:2" x14ac:dyDescent="0.25">
      <c r="A29" s="42" t="s">
        <v>33</v>
      </c>
      <c r="B29" s="41" t="str">
        <f>IFERROR(VLOOKUP(A29,'Base IEGM'!$A$2:$B$915,2,FALSE),"Não apurado")</f>
        <v>C</v>
      </c>
    </row>
    <row r="30" spans="1:2" x14ac:dyDescent="0.25">
      <c r="A30" s="42" t="s">
        <v>34</v>
      </c>
      <c r="B30" s="41" t="str">
        <f>IFERROR(VLOOKUP(A30,'Base IEGM'!$A$2:$B$915,2,FALSE),"Não apurado")</f>
        <v>C+</v>
      </c>
    </row>
    <row r="31" spans="1:2" x14ac:dyDescent="0.25">
      <c r="A31" s="43" t="s">
        <v>35</v>
      </c>
      <c r="B31" s="41" t="str">
        <f>IFERROR(VLOOKUP(A31,'Base IEGM'!$A$2:$B$915,2,FALSE),"Não apurado")</f>
        <v>C+</v>
      </c>
    </row>
    <row r="32" spans="1:2" x14ac:dyDescent="0.25">
      <c r="A32" s="43" t="s">
        <v>36</v>
      </c>
      <c r="B32" s="41" t="str">
        <f>IFERROR(VLOOKUP(A32,'Base IEGM'!$A$2:$B$915,2,FALSE),"Não apurado")</f>
        <v>C</v>
      </c>
    </row>
    <row r="33" spans="1:2" x14ac:dyDescent="0.25">
      <c r="A33" s="43" t="s">
        <v>37</v>
      </c>
      <c r="B33" s="41" t="str">
        <f>IFERROR(VLOOKUP(A33,'Base IEGM'!$A$2:$B$915,2,FALSE),"Não apurado")</f>
        <v>C+</v>
      </c>
    </row>
    <row r="34" spans="1:2" x14ac:dyDescent="0.25">
      <c r="A34" s="43" t="s">
        <v>38</v>
      </c>
      <c r="B34" s="41" t="str">
        <f>IFERROR(VLOOKUP(A34,'Base IEGM'!$A$2:$B$915,2,FALSE),"Não apurado")</f>
        <v>B</v>
      </c>
    </row>
    <row r="35" spans="1:2" x14ac:dyDescent="0.25">
      <c r="A35" s="43" t="s">
        <v>39</v>
      </c>
      <c r="B35" s="41" t="str">
        <f>IFERROR(VLOOKUP(A35,'Base IEGM'!$A$2:$B$915,2,FALSE),"Não apurado")</f>
        <v>Não apurado</v>
      </c>
    </row>
    <row r="36" spans="1:2" x14ac:dyDescent="0.25">
      <c r="A36" s="43" t="s">
        <v>40</v>
      </c>
      <c r="B36" s="41" t="str">
        <f>IFERROR(VLOOKUP(A36,'Base IEGM'!$A$2:$B$915,2,FALSE),"Não apurado")</f>
        <v>C+</v>
      </c>
    </row>
    <row r="37" spans="1:2" x14ac:dyDescent="0.25">
      <c r="A37" s="42" t="s">
        <v>41</v>
      </c>
      <c r="B37" s="41" t="str">
        <f>IFERROR(VLOOKUP(A37,'Base IEGM'!$A$2:$B$915,2,FALSE),"Não apurado")</f>
        <v>C+</v>
      </c>
    </row>
    <row r="38" spans="1:2" x14ac:dyDescent="0.25">
      <c r="A38" s="43" t="s">
        <v>42</v>
      </c>
      <c r="B38" s="41" t="str">
        <f>IFERROR(VLOOKUP(A38,'Base IEGM'!$A$2:$B$915,2,FALSE),"Não apurado")</f>
        <v>C+</v>
      </c>
    </row>
    <row r="39" spans="1:2" x14ac:dyDescent="0.25">
      <c r="A39" s="42" t="s">
        <v>43</v>
      </c>
      <c r="B39" s="41" t="str">
        <f>IFERROR(VLOOKUP(A39,'Base IEGM'!$A$2:$B$915,2,FALSE),"Não apurado")</f>
        <v>C</v>
      </c>
    </row>
    <row r="40" spans="1:2" x14ac:dyDescent="0.25">
      <c r="A40" s="42" t="s">
        <v>44</v>
      </c>
      <c r="B40" s="41" t="str">
        <f>IFERROR(VLOOKUP(A40,'Base IEGM'!$A$2:$B$915,2,FALSE),"Não apurado")</f>
        <v>C+</v>
      </c>
    </row>
    <row r="41" spans="1:2" x14ac:dyDescent="0.25">
      <c r="A41" s="42" t="s">
        <v>45</v>
      </c>
      <c r="B41" s="41" t="str">
        <f>IFERROR(VLOOKUP(A41,'Base IEGM'!$A$2:$B$915,2,FALSE),"Não apurado")</f>
        <v>B</v>
      </c>
    </row>
    <row r="42" spans="1:2" x14ac:dyDescent="0.25">
      <c r="A42" s="43" t="s">
        <v>46</v>
      </c>
      <c r="B42" s="41" t="str">
        <f>IFERROR(VLOOKUP(A42,'Base IEGM'!$A$2:$B$915,2,FALSE),"Não apurado")</f>
        <v>C+</v>
      </c>
    </row>
    <row r="43" spans="1:2" x14ac:dyDescent="0.25">
      <c r="A43" s="43" t="s">
        <v>47</v>
      </c>
      <c r="B43" s="41" t="str">
        <f>IFERROR(VLOOKUP(A43,'Base IEGM'!$A$2:$B$915,2,FALSE),"Não apurado")</f>
        <v>Não apurado</v>
      </c>
    </row>
    <row r="44" spans="1:2" x14ac:dyDescent="0.25">
      <c r="A44" s="43" t="s">
        <v>48</v>
      </c>
      <c r="B44" s="41" t="str">
        <f>IFERROR(VLOOKUP(A44,'Base IEGM'!$A$2:$B$915,2,FALSE),"Não apurado")</f>
        <v>B</v>
      </c>
    </row>
    <row r="45" spans="1:2" x14ac:dyDescent="0.25">
      <c r="A45" s="43" t="s">
        <v>49</v>
      </c>
      <c r="B45" s="41" t="str">
        <f>IFERROR(VLOOKUP(A45,'Base IEGM'!$A$2:$B$915,2,FALSE),"Não apurado")</f>
        <v>B</v>
      </c>
    </row>
    <row r="46" spans="1:2" x14ac:dyDescent="0.25">
      <c r="A46" s="42" t="s">
        <v>50</v>
      </c>
      <c r="B46" s="41" t="str">
        <f>IFERROR(VLOOKUP(A46,'Base IEGM'!$A$2:$B$915,2,FALSE),"Não apurado")</f>
        <v>B</v>
      </c>
    </row>
    <row r="47" spans="1:2" x14ac:dyDescent="0.25">
      <c r="A47" s="42" t="s">
        <v>51</v>
      </c>
      <c r="B47" s="41" t="str">
        <f>IFERROR(VLOOKUP(A47,'Base IEGM'!$A$2:$B$915,2,FALSE),"Não apurado")</f>
        <v>B</v>
      </c>
    </row>
    <row r="48" spans="1:2" x14ac:dyDescent="0.25">
      <c r="A48" s="42" t="s">
        <v>52</v>
      </c>
      <c r="B48" s="41" t="str">
        <f>IFERROR(VLOOKUP(A48,'Base IEGM'!$A$2:$B$915,2,FALSE),"Não apurado")</f>
        <v>C+</v>
      </c>
    </row>
    <row r="49" spans="1:2" x14ac:dyDescent="0.25">
      <c r="A49" s="42" t="s">
        <v>53</v>
      </c>
      <c r="B49" s="41" t="str">
        <f>IFERROR(VLOOKUP(A49,'Base IEGM'!$A$2:$B$915,2,FALSE),"Não apurado")</f>
        <v>B</v>
      </c>
    </row>
    <row r="50" spans="1:2" x14ac:dyDescent="0.25">
      <c r="A50" s="42" t="s">
        <v>54</v>
      </c>
      <c r="B50" s="41" t="str">
        <f>IFERROR(VLOOKUP(A50,'Base IEGM'!$A$2:$B$915,2,FALSE),"Não apurado")</f>
        <v>C</v>
      </c>
    </row>
    <row r="51" spans="1:2" x14ac:dyDescent="0.25">
      <c r="A51" s="42" t="s">
        <v>55</v>
      </c>
      <c r="B51" s="41" t="str">
        <f>IFERROR(VLOOKUP(A51,'Base IEGM'!$A$2:$B$915,2,FALSE),"Não apurado")</f>
        <v>Não apurado</v>
      </c>
    </row>
    <row r="52" spans="1:2" x14ac:dyDescent="0.25">
      <c r="A52" s="42" t="s">
        <v>56</v>
      </c>
      <c r="B52" s="41" t="str">
        <f>IFERROR(VLOOKUP(A52,'Base IEGM'!$A$2:$B$915,2,FALSE),"Não apurado")</f>
        <v>B</v>
      </c>
    </row>
    <row r="53" spans="1:2" x14ac:dyDescent="0.25">
      <c r="A53" s="43" t="s">
        <v>57</v>
      </c>
      <c r="B53" s="41" t="str">
        <f>IFERROR(VLOOKUP(A53,'Base IEGM'!$A$2:$B$915,2,FALSE),"Não apurado")</f>
        <v>C</v>
      </c>
    </row>
    <row r="54" spans="1:2" x14ac:dyDescent="0.25">
      <c r="A54" s="42" t="s">
        <v>58</v>
      </c>
      <c r="B54" s="41" t="str">
        <f>IFERROR(VLOOKUP(A54,'Base IEGM'!$A$2:$B$915,2,FALSE),"Não apurado")</f>
        <v>C</v>
      </c>
    </row>
    <row r="55" spans="1:2" x14ac:dyDescent="0.25">
      <c r="A55" s="42" t="s">
        <v>59</v>
      </c>
      <c r="B55" s="41" t="str">
        <f>IFERROR(VLOOKUP(A55,'Base IEGM'!$A$2:$B$915,2,FALSE),"Não apurado")</f>
        <v>Não apurado</v>
      </c>
    </row>
    <row r="56" spans="1:2" x14ac:dyDescent="0.25">
      <c r="A56" s="42" t="s">
        <v>60</v>
      </c>
      <c r="B56" s="41" t="str">
        <f>IFERROR(VLOOKUP(A56,'Base IEGM'!$A$2:$B$915,2,FALSE),"Não apurado")</f>
        <v>C+</v>
      </c>
    </row>
    <row r="57" spans="1:2" x14ac:dyDescent="0.25">
      <c r="A57" s="43" t="s">
        <v>61</v>
      </c>
      <c r="B57" s="41" t="str">
        <f>IFERROR(VLOOKUP(A57,'Base IEGM'!$A$2:$B$915,2,FALSE),"Não apurado")</f>
        <v>C+</v>
      </c>
    </row>
    <row r="58" spans="1:2" x14ac:dyDescent="0.25">
      <c r="A58" s="42" t="s">
        <v>62</v>
      </c>
      <c r="B58" s="41" t="str">
        <f>IFERROR(VLOOKUP(A58,'Base IEGM'!$A$2:$B$915,2,FALSE),"Não apurado")</f>
        <v>C+</v>
      </c>
    </row>
    <row r="59" spans="1:2" x14ac:dyDescent="0.25">
      <c r="A59" s="42" t="s">
        <v>63</v>
      </c>
      <c r="B59" s="41" t="str">
        <f>IFERROR(VLOOKUP(A59,'Base IEGM'!$A$2:$B$915,2,FALSE),"Não apurado")</f>
        <v>C+</v>
      </c>
    </row>
    <row r="60" spans="1:2" x14ac:dyDescent="0.25">
      <c r="A60" s="43" t="s">
        <v>64</v>
      </c>
      <c r="B60" s="41" t="str">
        <f>IFERROR(VLOOKUP(A60,'Base IEGM'!$A$2:$B$915,2,FALSE),"Não apurado")</f>
        <v>C+</v>
      </c>
    </row>
    <row r="61" spans="1:2" x14ac:dyDescent="0.25">
      <c r="A61" s="43" t="s">
        <v>65</v>
      </c>
      <c r="B61" s="41" t="str">
        <f>IFERROR(VLOOKUP(A61,'Base IEGM'!$A$2:$B$915,2,FALSE),"Não apurado")</f>
        <v>C</v>
      </c>
    </row>
    <row r="62" spans="1:2" x14ac:dyDescent="0.25">
      <c r="A62" s="42" t="s">
        <v>66</v>
      </c>
      <c r="B62" s="41" t="str">
        <f>IFERROR(VLOOKUP(A62,'Base IEGM'!$A$2:$B$915,2,FALSE),"Não apurado")</f>
        <v>C+</v>
      </c>
    </row>
    <row r="63" spans="1:2" x14ac:dyDescent="0.25">
      <c r="A63" s="42" t="s">
        <v>67</v>
      </c>
      <c r="B63" s="41" t="str">
        <f>IFERROR(VLOOKUP(A63,'Base IEGM'!$A$2:$B$915,2,FALSE),"Não apurado")</f>
        <v>C</v>
      </c>
    </row>
    <row r="64" spans="1:2" x14ac:dyDescent="0.25">
      <c r="A64" s="42" t="s">
        <v>68</v>
      </c>
      <c r="B64" s="41" t="str">
        <f>IFERROR(VLOOKUP(A64,'Base IEGM'!$A$2:$B$915,2,FALSE),"Não apurado")</f>
        <v>C+</v>
      </c>
    </row>
    <row r="65" spans="1:2" x14ac:dyDescent="0.25">
      <c r="A65" s="42" t="s">
        <v>69</v>
      </c>
      <c r="B65" s="41" t="str">
        <f>IFERROR(VLOOKUP(A65,'Base IEGM'!$A$2:$B$915,2,FALSE),"Não apurado")</f>
        <v>C</v>
      </c>
    </row>
    <row r="66" spans="1:2" x14ac:dyDescent="0.25">
      <c r="A66" s="42" t="s">
        <v>70</v>
      </c>
      <c r="B66" s="41" t="str">
        <f>IFERROR(VLOOKUP(A66,'Base IEGM'!$A$2:$B$915,2,FALSE),"Não apurado")</f>
        <v>C+</v>
      </c>
    </row>
    <row r="67" spans="1:2" x14ac:dyDescent="0.25">
      <c r="A67" s="42" t="s">
        <v>71</v>
      </c>
      <c r="B67" s="41" t="str">
        <f>IFERROR(VLOOKUP(A67,'Base IEGM'!$A$2:$B$915,2,FALSE),"Não apurado")</f>
        <v>Não apurado</v>
      </c>
    </row>
    <row r="68" spans="1:2" x14ac:dyDescent="0.25">
      <c r="A68" s="42" t="s">
        <v>72</v>
      </c>
      <c r="B68" s="41" t="str">
        <f>IFERROR(VLOOKUP(A68,'Base IEGM'!$A$2:$B$915,2,FALSE),"Não apurado")</f>
        <v>C</v>
      </c>
    </row>
    <row r="69" spans="1:2" x14ac:dyDescent="0.25">
      <c r="A69" s="42" t="s">
        <v>73</v>
      </c>
      <c r="B69" s="41" t="str">
        <f>IFERROR(VLOOKUP(A69,'Base IEGM'!$A$2:$B$915,2,FALSE),"Não apurado")</f>
        <v>Não apurado</v>
      </c>
    </row>
    <row r="70" spans="1:2" x14ac:dyDescent="0.25">
      <c r="A70" s="42" t="s">
        <v>74</v>
      </c>
      <c r="B70" s="41" t="str">
        <f>IFERROR(VLOOKUP(A70,'Base IEGM'!$A$2:$B$915,2,FALSE),"Não apurado")</f>
        <v>C+</v>
      </c>
    </row>
    <row r="71" spans="1:2" x14ac:dyDescent="0.25">
      <c r="A71" s="42" t="s">
        <v>75</v>
      </c>
      <c r="B71" s="41" t="str">
        <f>IFERROR(VLOOKUP(A71,'Base IEGM'!$A$2:$B$915,2,FALSE),"Não apurado")</f>
        <v>C</v>
      </c>
    </row>
    <row r="72" spans="1:2" x14ac:dyDescent="0.25">
      <c r="A72" s="43" t="s">
        <v>76</v>
      </c>
      <c r="B72" s="41" t="str">
        <f>IFERROR(VLOOKUP(A72,'Base IEGM'!$A$2:$B$915,2,FALSE),"Não apurado")</f>
        <v>B</v>
      </c>
    </row>
    <row r="73" spans="1:2" x14ac:dyDescent="0.25">
      <c r="A73" s="42" t="s">
        <v>77</v>
      </c>
      <c r="B73" s="41" t="str">
        <f>IFERROR(VLOOKUP(A73,'Base IEGM'!$A$2:$B$915,2,FALSE),"Não apurado")</f>
        <v>C</v>
      </c>
    </row>
    <row r="74" spans="1:2" x14ac:dyDescent="0.25">
      <c r="A74" s="42" t="s">
        <v>78</v>
      </c>
      <c r="B74" s="41" t="str">
        <f>IFERROR(VLOOKUP(A74,'Base IEGM'!$A$2:$B$915,2,FALSE),"Não apurado")</f>
        <v>Não apurado</v>
      </c>
    </row>
    <row r="75" spans="1:2" x14ac:dyDescent="0.25">
      <c r="A75" s="42" t="s">
        <v>79</v>
      </c>
      <c r="B75" s="41" t="str">
        <f>IFERROR(VLOOKUP(A75,'Base IEGM'!$A$2:$B$915,2,FALSE),"Não apurado")</f>
        <v>C+</v>
      </c>
    </row>
    <row r="76" spans="1:2" x14ac:dyDescent="0.25">
      <c r="A76" s="42" t="s">
        <v>80</v>
      </c>
      <c r="B76" s="41" t="str">
        <f>IFERROR(VLOOKUP(A76,'Base IEGM'!$A$2:$B$915,2,FALSE),"Não apurado")</f>
        <v>C+</v>
      </c>
    </row>
    <row r="77" spans="1:2" x14ac:dyDescent="0.25">
      <c r="A77" s="43" t="s">
        <v>81</v>
      </c>
      <c r="B77" s="41" t="str">
        <f>IFERROR(VLOOKUP(A77,'Base IEGM'!$A$2:$B$915,2,FALSE),"Não apurado")</f>
        <v>C+</v>
      </c>
    </row>
    <row r="78" spans="1:2" x14ac:dyDescent="0.25">
      <c r="A78" s="42" t="s">
        <v>82</v>
      </c>
      <c r="B78" s="41" t="str">
        <f>IFERROR(VLOOKUP(A78,'Base IEGM'!$A$2:$B$915,2,FALSE),"Não apurado")</f>
        <v>C+</v>
      </c>
    </row>
    <row r="79" spans="1:2" x14ac:dyDescent="0.25">
      <c r="A79" s="43" t="s">
        <v>83</v>
      </c>
      <c r="B79" s="41" t="str">
        <f>IFERROR(VLOOKUP(A79,'Base IEGM'!$A$2:$B$915,2,FALSE),"Não apurado")</f>
        <v>C+</v>
      </c>
    </row>
    <row r="80" spans="1:2" x14ac:dyDescent="0.25">
      <c r="A80" s="42" t="s">
        <v>84</v>
      </c>
      <c r="B80" s="41" t="str">
        <f>IFERROR(VLOOKUP(A80,'Base IEGM'!$A$2:$B$915,2,FALSE),"Não apurado")</f>
        <v>Não apurado</v>
      </c>
    </row>
    <row r="81" spans="1:2" x14ac:dyDescent="0.25">
      <c r="A81" s="42" t="s">
        <v>85</v>
      </c>
      <c r="B81" s="41" t="str">
        <f>IFERROR(VLOOKUP(A81,'Base IEGM'!$A$2:$B$915,2,FALSE),"Não apurado")</f>
        <v>C+</v>
      </c>
    </row>
    <row r="82" spans="1:2" x14ac:dyDescent="0.25">
      <c r="A82" s="42" t="s">
        <v>86</v>
      </c>
      <c r="B82" s="41" t="str">
        <f>IFERROR(VLOOKUP(A82,'Base IEGM'!$A$2:$B$915,2,FALSE),"Não apurado")</f>
        <v>B</v>
      </c>
    </row>
    <row r="83" spans="1:2" x14ac:dyDescent="0.25">
      <c r="A83" s="42" t="s">
        <v>87</v>
      </c>
      <c r="B83" s="41" t="str">
        <f>IFERROR(VLOOKUP(A83,'Base IEGM'!$A$2:$B$915,2,FALSE),"Não apurado")</f>
        <v>B</v>
      </c>
    </row>
    <row r="84" spans="1:2" x14ac:dyDescent="0.25">
      <c r="A84" s="42" t="s">
        <v>88</v>
      </c>
      <c r="B84" s="41" t="str">
        <f>IFERROR(VLOOKUP(A84,'Base IEGM'!$A$2:$B$915,2,FALSE),"Não apurado")</f>
        <v>C</v>
      </c>
    </row>
    <row r="85" spans="1:2" x14ac:dyDescent="0.25">
      <c r="A85" s="42" t="s">
        <v>89</v>
      </c>
      <c r="B85" s="41" t="str">
        <f>IFERROR(VLOOKUP(A85,'Base IEGM'!$A$2:$B$915,2,FALSE),"Não apurado")</f>
        <v>C+</v>
      </c>
    </row>
    <row r="86" spans="1:2" x14ac:dyDescent="0.25">
      <c r="A86" s="42" t="s">
        <v>90</v>
      </c>
      <c r="B86" s="41" t="str">
        <f>IFERROR(VLOOKUP(A86,'Base IEGM'!$A$2:$B$915,2,FALSE),"Não apurado")</f>
        <v>B</v>
      </c>
    </row>
    <row r="87" spans="1:2" x14ac:dyDescent="0.25">
      <c r="A87" s="42" t="s">
        <v>91</v>
      </c>
      <c r="B87" s="41" t="str">
        <f>IFERROR(VLOOKUP(A87,'Base IEGM'!$A$2:$B$915,2,FALSE),"Não apurado")</f>
        <v>C</v>
      </c>
    </row>
    <row r="88" spans="1:2" x14ac:dyDescent="0.25">
      <c r="A88" s="43" t="s">
        <v>92</v>
      </c>
      <c r="B88" s="41" t="str">
        <f>IFERROR(VLOOKUP(A88,'Base IEGM'!$A$2:$B$915,2,FALSE),"Não apurado")</f>
        <v>C+</v>
      </c>
    </row>
    <row r="89" spans="1:2" x14ac:dyDescent="0.25">
      <c r="A89" s="42" t="s">
        <v>93</v>
      </c>
      <c r="B89" s="41" t="str">
        <f>IFERROR(VLOOKUP(A89,'Base IEGM'!$A$2:$B$915,2,FALSE),"Não apurado")</f>
        <v>C</v>
      </c>
    </row>
    <row r="90" spans="1:2" x14ac:dyDescent="0.25">
      <c r="A90" s="42" t="s">
        <v>94</v>
      </c>
      <c r="B90" s="41" t="str">
        <f>IFERROR(VLOOKUP(A90,'Base IEGM'!$A$2:$B$915,2,FALSE),"Não apurado")</f>
        <v>C</v>
      </c>
    </row>
    <row r="91" spans="1:2" x14ac:dyDescent="0.25">
      <c r="A91" s="42" t="s">
        <v>95</v>
      </c>
      <c r="B91" s="41" t="str">
        <f>IFERROR(VLOOKUP(A91,'Base IEGM'!$A$2:$B$915,2,FALSE),"Não apurado")</f>
        <v>B</v>
      </c>
    </row>
    <row r="92" spans="1:2" x14ac:dyDescent="0.25">
      <c r="A92" s="42" t="s">
        <v>96</v>
      </c>
      <c r="B92" s="41" t="str">
        <f>IFERROR(VLOOKUP(A92,'Base IEGM'!$A$2:$B$915,2,FALSE),"Não apurado")</f>
        <v>C+</v>
      </c>
    </row>
    <row r="93" spans="1:2" x14ac:dyDescent="0.25">
      <c r="A93" s="43" t="s">
        <v>97</v>
      </c>
      <c r="B93" s="41" t="str">
        <f>IFERROR(VLOOKUP(A93,'Base IEGM'!$A$2:$B$915,2,FALSE),"Não apurado")</f>
        <v>C</v>
      </c>
    </row>
    <row r="94" spans="1:2" x14ac:dyDescent="0.25">
      <c r="A94" s="43" t="s">
        <v>98</v>
      </c>
      <c r="B94" s="41" t="str">
        <f>IFERROR(VLOOKUP(A94,'Base IEGM'!$A$2:$B$915,2,FALSE),"Não apurado")</f>
        <v>C+</v>
      </c>
    </row>
    <row r="95" spans="1:2" x14ac:dyDescent="0.25">
      <c r="A95" s="43" t="s">
        <v>99</v>
      </c>
      <c r="B95" s="41" t="str">
        <f>IFERROR(VLOOKUP(A95,'Base IEGM'!$A$2:$B$915,2,FALSE),"Não apurado")</f>
        <v>C</v>
      </c>
    </row>
    <row r="96" spans="1:2" x14ac:dyDescent="0.25">
      <c r="A96" s="43" t="s">
        <v>101</v>
      </c>
      <c r="B96" s="41" t="str">
        <f>IFERROR(VLOOKUP(A96,'Base IEGM'!$A$2:$B$915,2,FALSE),"Não apurado")</f>
        <v>C+</v>
      </c>
    </row>
    <row r="97" spans="1:2" x14ac:dyDescent="0.25">
      <c r="A97" s="43" t="s">
        <v>1768</v>
      </c>
      <c r="B97" s="41" t="str">
        <f>IFERROR(VLOOKUP(A97,'Base IEGM'!$A$2:$B$915,2,FALSE),"Não apurado")</f>
        <v>C+</v>
      </c>
    </row>
    <row r="98" spans="1:2" x14ac:dyDescent="0.25">
      <c r="A98" s="42" t="s">
        <v>102</v>
      </c>
      <c r="B98" s="41" t="str">
        <f>IFERROR(VLOOKUP(A98,'Base IEGM'!$A$2:$B$915,2,FALSE),"Não apurado")</f>
        <v>C</v>
      </c>
    </row>
    <row r="99" spans="1:2" x14ac:dyDescent="0.25">
      <c r="A99" s="43" t="s">
        <v>103</v>
      </c>
      <c r="B99" s="41" t="str">
        <f>IFERROR(VLOOKUP(A99,'Base IEGM'!$A$2:$B$915,2,FALSE),"Não apurado")</f>
        <v>Não apurado</v>
      </c>
    </row>
    <row r="100" spans="1:2" x14ac:dyDescent="0.25">
      <c r="A100" s="43" t="s">
        <v>104</v>
      </c>
      <c r="B100" s="41" t="str">
        <f>IFERROR(VLOOKUP(A100,'Base IEGM'!$A$2:$B$915,2,FALSE),"Não apurado")</f>
        <v>C+</v>
      </c>
    </row>
    <row r="101" spans="1:2" x14ac:dyDescent="0.25">
      <c r="A101" s="42" t="s">
        <v>105</v>
      </c>
      <c r="B101" s="41" t="str">
        <f>IFERROR(VLOOKUP(A101,'Base IEGM'!$A$2:$B$915,2,FALSE),"Não apurado")</f>
        <v>C</v>
      </c>
    </row>
    <row r="102" spans="1:2" x14ac:dyDescent="0.25">
      <c r="A102" s="42" t="s">
        <v>106</v>
      </c>
      <c r="B102" s="41" t="str">
        <f>IFERROR(VLOOKUP(A102,'Base IEGM'!$A$2:$B$915,2,FALSE),"Não apurado")</f>
        <v>C+</v>
      </c>
    </row>
    <row r="103" spans="1:2" x14ac:dyDescent="0.25">
      <c r="A103" s="42" t="s">
        <v>107</v>
      </c>
      <c r="B103" s="41" t="str">
        <f>IFERROR(VLOOKUP(A103,'Base IEGM'!$A$2:$B$915,2,FALSE),"Não apurado")</f>
        <v>C</v>
      </c>
    </row>
    <row r="104" spans="1:2" x14ac:dyDescent="0.25">
      <c r="A104" s="42" t="s">
        <v>108</v>
      </c>
      <c r="B104" s="41" t="str">
        <f>IFERROR(VLOOKUP(A104,'Base IEGM'!$A$2:$B$915,2,FALSE),"Não apurado")</f>
        <v>C+</v>
      </c>
    </row>
    <row r="105" spans="1:2" x14ac:dyDescent="0.25">
      <c r="A105" s="42" t="s">
        <v>109</v>
      </c>
      <c r="B105" s="41" t="str">
        <f>IFERROR(VLOOKUP(A105,'Base IEGM'!$A$2:$B$915,2,FALSE),"Não apurado")</f>
        <v>C+</v>
      </c>
    </row>
    <row r="106" spans="1:2" x14ac:dyDescent="0.25">
      <c r="A106" s="42" t="s">
        <v>110</v>
      </c>
      <c r="B106" s="41" t="str">
        <f>IFERROR(VLOOKUP(A106,'Base IEGM'!$A$2:$B$915,2,FALSE),"Não apurado")</f>
        <v>C</v>
      </c>
    </row>
    <row r="107" spans="1:2" x14ac:dyDescent="0.25">
      <c r="A107" s="42" t="s">
        <v>111</v>
      </c>
      <c r="B107" s="41" t="str">
        <f>IFERROR(VLOOKUP(A107,'Base IEGM'!$A$2:$B$915,2,FALSE),"Não apurado")</f>
        <v>B</v>
      </c>
    </row>
    <row r="108" spans="1:2" x14ac:dyDescent="0.25">
      <c r="A108" s="43" t="s">
        <v>112</v>
      </c>
      <c r="B108" s="41" t="str">
        <f>IFERROR(VLOOKUP(A108,'Base IEGM'!$A$2:$B$915,2,FALSE),"Não apurado")</f>
        <v>C+</v>
      </c>
    </row>
    <row r="109" spans="1:2" x14ac:dyDescent="0.25">
      <c r="A109" s="42" t="s">
        <v>113</v>
      </c>
      <c r="B109" s="41" t="str">
        <f>IFERROR(VLOOKUP(A109,'Base IEGM'!$A$2:$B$915,2,FALSE),"Não apurado")</f>
        <v>Não apurado</v>
      </c>
    </row>
    <row r="110" spans="1:2" x14ac:dyDescent="0.25">
      <c r="A110" s="43" t="s">
        <v>114</v>
      </c>
      <c r="B110" s="41" t="str">
        <f>IFERROR(VLOOKUP(A110,'Base IEGM'!$A$2:$B$915,2,FALSE),"Não apurado")</f>
        <v>C+</v>
      </c>
    </row>
    <row r="111" spans="1:2" x14ac:dyDescent="0.25">
      <c r="A111" s="43" t="s">
        <v>115</v>
      </c>
      <c r="B111" s="41" t="str">
        <f>IFERROR(VLOOKUP(A111,'Base IEGM'!$A$2:$B$915,2,FALSE),"Não apurado")</f>
        <v>C+</v>
      </c>
    </row>
    <row r="112" spans="1:2" x14ac:dyDescent="0.25">
      <c r="A112" s="42" t="s">
        <v>116</v>
      </c>
      <c r="B112" s="41" t="str">
        <f>IFERROR(VLOOKUP(A112,'Base IEGM'!$A$2:$B$915,2,FALSE),"Não apurado")</f>
        <v>C</v>
      </c>
    </row>
    <row r="113" spans="1:2" x14ac:dyDescent="0.25">
      <c r="A113" s="42" t="s">
        <v>117</v>
      </c>
      <c r="B113" s="41" t="str">
        <f>IFERROR(VLOOKUP(A113,'Base IEGM'!$A$2:$B$915,2,FALSE),"Não apurado")</f>
        <v>B</v>
      </c>
    </row>
    <row r="114" spans="1:2" x14ac:dyDescent="0.25">
      <c r="A114" s="42" t="s">
        <v>118</v>
      </c>
      <c r="B114" s="41" t="str">
        <f>IFERROR(VLOOKUP(A114,'Base IEGM'!$A$2:$B$915,2,FALSE),"Não apurado")</f>
        <v>C</v>
      </c>
    </row>
    <row r="115" spans="1:2" x14ac:dyDescent="0.25">
      <c r="A115" s="42" t="s">
        <v>119</v>
      </c>
      <c r="B115" s="41" t="str">
        <f>IFERROR(VLOOKUP(A115,'Base IEGM'!$A$2:$B$915,2,FALSE),"Não apurado")</f>
        <v>C</v>
      </c>
    </row>
    <row r="116" spans="1:2" x14ac:dyDescent="0.25">
      <c r="A116" s="42" t="s">
        <v>120</v>
      </c>
      <c r="B116" s="41" t="str">
        <f>IFERROR(VLOOKUP(A116,'Base IEGM'!$A$2:$B$915,2,FALSE),"Não apurado")</f>
        <v>B</v>
      </c>
    </row>
    <row r="117" spans="1:2" x14ac:dyDescent="0.25">
      <c r="A117" s="43" t="s">
        <v>121</v>
      </c>
      <c r="B117" s="41" t="str">
        <f>IFERROR(VLOOKUP(A117,'Base IEGM'!$A$2:$B$915,2,FALSE),"Não apurado")</f>
        <v>C+</v>
      </c>
    </row>
    <row r="118" spans="1:2" x14ac:dyDescent="0.25">
      <c r="A118" s="42" t="s">
        <v>122</v>
      </c>
      <c r="B118" s="41" t="str">
        <f>IFERROR(VLOOKUP(A118,'Base IEGM'!$A$2:$B$915,2,FALSE),"Não apurado")</f>
        <v>C+</v>
      </c>
    </row>
    <row r="119" spans="1:2" x14ac:dyDescent="0.25">
      <c r="A119" s="43" t="s">
        <v>123</v>
      </c>
      <c r="B119" s="41" t="str">
        <f>IFERROR(VLOOKUP(A119,'Base IEGM'!$A$2:$B$915,2,FALSE),"Não apurado")</f>
        <v>C</v>
      </c>
    </row>
    <row r="120" spans="1:2" x14ac:dyDescent="0.25">
      <c r="A120" s="42" t="s">
        <v>124</v>
      </c>
      <c r="B120" s="41" t="str">
        <f>IFERROR(VLOOKUP(A120,'Base IEGM'!$A$2:$B$915,2,FALSE),"Não apurado")</f>
        <v>C+</v>
      </c>
    </row>
    <row r="121" spans="1:2" x14ac:dyDescent="0.25">
      <c r="A121" s="42" t="s">
        <v>125</v>
      </c>
      <c r="B121" s="41" t="str">
        <f>IFERROR(VLOOKUP(A121,'Base IEGM'!$A$2:$B$915,2,FALSE),"Não apurado")</f>
        <v>C+</v>
      </c>
    </row>
    <row r="122" spans="1:2" x14ac:dyDescent="0.25">
      <c r="A122" s="42" t="s">
        <v>126</v>
      </c>
      <c r="B122" s="41" t="str">
        <f>IFERROR(VLOOKUP(A122,'Base IEGM'!$A$2:$B$915,2,FALSE),"Não apurado")</f>
        <v>C</v>
      </c>
    </row>
    <row r="123" spans="1:2" x14ac:dyDescent="0.25">
      <c r="A123" s="42" t="s">
        <v>127</v>
      </c>
      <c r="B123" s="41" t="str">
        <f>IFERROR(VLOOKUP(A123,'Base IEGM'!$A$2:$B$915,2,FALSE),"Não apurado")</f>
        <v>C</v>
      </c>
    </row>
    <row r="124" spans="1:2" x14ac:dyDescent="0.25">
      <c r="A124" s="42" t="s">
        <v>128</v>
      </c>
      <c r="B124" s="41" t="str">
        <f>IFERROR(VLOOKUP(A124,'Base IEGM'!$A$2:$B$915,2,FALSE),"Não apurado")</f>
        <v>C</v>
      </c>
    </row>
    <row r="125" spans="1:2" x14ac:dyDescent="0.25">
      <c r="A125" s="42" t="s">
        <v>129</v>
      </c>
      <c r="B125" s="41" t="str">
        <f>IFERROR(VLOOKUP(A125,'Base IEGM'!$A$2:$B$915,2,FALSE),"Não apurado")</f>
        <v>B</v>
      </c>
    </row>
    <row r="126" spans="1:2" x14ac:dyDescent="0.25">
      <c r="A126" s="42" t="s">
        <v>130</v>
      </c>
      <c r="B126" s="41" t="str">
        <f>IFERROR(VLOOKUP(A126,'Base IEGM'!$A$2:$B$915,2,FALSE),"Não apurado")</f>
        <v>C+</v>
      </c>
    </row>
    <row r="127" spans="1:2" x14ac:dyDescent="0.25">
      <c r="A127" s="42" t="s">
        <v>131</v>
      </c>
      <c r="B127" s="41" t="str">
        <f>IFERROR(VLOOKUP(A127,'Base IEGM'!$A$2:$B$915,2,FALSE),"Não apurado")</f>
        <v>C+</v>
      </c>
    </row>
    <row r="128" spans="1:2" x14ac:dyDescent="0.25">
      <c r="A128" s="42" t="s">
        <v>132</v>
      </c>
      <c r="B128" s="41" t="str">
        <f>IFERROR(VLOOKUP(A128,'Base IEGM'!$A$2:$B$915,2,FALSE),"Não apurado")</f>
        <v>B</v>
      </c>
    </row>
    <row r="129" spans="1:2" x14ac:dyDescent="0.25">
      <c r="A129" s="42" t="s">
        <v>133</v>
      </c>
      <c r="B129" s="41" t="str">
        <f>IFERROR(VLOOKUP(A129,'Base IEGM'!$A$2:$B$915,2,FALSE),"Não apurado")</f>
        <v>C+</v>
      </c>
    </row>
    <row r="130" spans="1:2" x14ac:dyDescent="0.25">
      <c r="A130" s="43" t="s">
        <v>134</v>
      </c>
      <c r="B130" s="41" t="str">
        <f>IFERROR(VLOOKUP(A130,'Base IEGM'!$A$2:$B$915,2,FALSE),"Não apurado")</f>
        <v>C+</v>
      </c>
    </row>
    <row r="131" spans="1:2" x14ac:dyDescent="0.25">
      <c r="A131" s="43" t="s">
        <v>135</v>
      </c>
      <c r="B131" s="41" t="str">
        <f>IFERROR(VLOOKUP(A131,'Base IEGM'!$A$2:$B$915,2,FALSE),"Não apurado")</f>
        <v>Não apurado</v>
      </c>
    </row>
    <row r="132" spans="1:2" x14ac:dyDescent="0.25">
      <c r="A132" s="42" t="s">
        <v>136</v>
      </c>
      <c r="B132" s="41" t="str">
        <f>IFERROR(VLOOKUP(A132,'Base IEGM'!$A$2:$B$915,2,FALSE),"Não apurado")</f>
        <v>C</v>
      </c>
    </row>
    <row r="133" spans="1:2" x14ac:dyDescent="0.25">
      <c r="A133" s="42" t="s">
        <v>137</v>
      </c>
      <c r="B133" s="41" t="str">
        <f>IFERROR(VLOOKUP(A133,'Base IEGM'!$A$2:$B$915,2,FALSE),"Não apurado")</f>
        <v>C</v>
      </c>
    </row>
    <row r="134" spans="1:2" x14ac:dyDescent="0.25">
      <c r="A134" s="43" t="s">
        <v>138</v>
      </c>
      <c r="B134" s="41" t="str">
        <f>IFERROR(VLOOKUP(A134,'Base IEGM'!$A$2:$B$915,2,FALSE),"Não apurado")</f>
        <v>C+</v>
      </c>
    </row>
    <row r="135" spans="1:2" x14ac:dyDescent="0.25">
      <c r="A135" s="42" t="s">
        <v>139</v>
      </c>
      <c r="B135" s="41" t="str">
        <f>IFERROR(VLOOKUP(A135,'Base IEGM'!$A$2:$B$915,2,FALSE),"Não apurado")</f>
        <v>C</v>
      </c>
    </row>
    <row r="136" spans="1:2" x14ac:dyDescent="0.25">
      <c r="A136" s="42" t="s">
        <v>140</v>
      </c>
      <c r="B136" s="41" t="str">
        <f>IFERROR(VLOOKUP(A136,'Base IEGM'!$A$2:$B$915,2,FALSE),"Não apurado")</f>
        <v>B</v>
      </c>
    </row>
    <row r="137" spans="1:2" x14ac:dyDescent="0.25">
      <c r="A137" s="42" t="s">
        <v>141</v>
      </c>
      <c r="B137" s="41" t="str">
        <f>IFERROR(VLOOKUP(A137,'Base IEGM'!$A$2:$B$915,2,FALSE),"Não apurado")</f>
        <v>C+</v>
      </c>
    </row>
    <row r="138" spans="1:2" x14ac:dyDescent="0.25">
      <c r="A138" s="42" t="s">
        <v>142</v>
      </c>
      <c r="B138" s="41" t="str">
        <f>IFERROR(VLOOKUP(A138,'Base IEGM'!$A$2:$B$915,2,FALSE),"Não apurado")</f>
        <v>C+</v>
      </c>
    </row>
    <row r="139" spans="1:2" x14ac:dyDescent="0.25">
      <c r="A139" s="43" t="s">
        <v>143</v>
      </c>
      <c r="B139" s="41" t="str">
        <f>IFERROR(VLOOKUP(A139,'Base IEGM'!$A$2:$B$915,2,FALSE),"Não apurado")</f>
        <v>B</v>
      </c>
    </row>
    <row r="140" spans="1:2" x14ac:dyDescent="0.25">
      <c r="A140" s="43" t="s">
        <v>144</v>
      </c>
      <c r="B140" s="41" t="str">
        <f>IFERROR(VLOOKUP(A140,'Base IEGM'!$A$2:$B$915,2,FALSE),"Não apurado")</f>
        <v>C+</v>
      </c>
    </row>
    <row r="141" spans="1:2" x14ac:dyDescent="0.25">
      <c r="A141" s="43" t="s">
        <v>145</v>
      </c>
      <c r="B141" s="41" t="str">
        <f>IFERROR(VLOOKUP(A141,'Base IEGM'!$A$2:$B$915,2,FALSE),"Não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IEGM'!$A$2:$B$915,2,FALSE),"Não apurado")</f>
        <v>B</v>
      </c>
    </row>
    <row r="143" spans="1:2" x14ac:dyDescent="0.25">
      <c r="A143" s="42" t="s">
        <v>147</v>
      </c>
      <c r="B143" s="41" t="str">
        <f>IFERROR(VLOOKUP(A143,'Base IEGM'!$A$2:$B$915,2,FALSE),"Não apurado")</f>
        <v>C+</v>
      </c>
    </row>
    <row r="144" spans="1:2" x14ac:dyDescent="0.25">
      <c r="A144" s="43" t="s">
        <v>148</v>
      </c>
      <c r="B144" s="41" t="str">
        <f>IFERROR(VLOOKUP(A144,'Base IEGM'!$A$2:$B$915,2,FALSE),"Não apurado")</f>
        <v>C+</v>
      </c>
    </row>
    <row r="145" spans="1:2" x14ac:dyDescent="0.25">
      <c r="A145" s="43" t="s">
        <v>149</v>
      </c>
      <c r="B145" s="41" t="str">
        <f>IFERROR(VLOOKUP(A145,'Base IEGM'!$A$2:$B$915,2,FALSE),"Não apurado")</f>
        <v>C+</v>
      </c>
    </row>
    <row r="146" spans="1:2" x14ac:dyDescent="0.25">
      <c r="A146" s="43" t="s">
        <v>150</v>
      </c>
      <c r="B146" s="41" t="str">
        <f>IFERROR(VLOOKUP(A146,'Base IEGM'!$A$2:$B$915,2,FALSE),"Não apurado")</f>
        <v>B</v>
      </c>
    </row>
    <row r="147" spans="1:2" x14ac:dyDescent="0.25">
      <c r="A147" s="42" t="s">
        <v>151</v>
      </c>
      <c r="B147" s="41" t="str">
        <f>IFERROR(VLOOKUP(A147,'Base IEGM'!$A$2:$B$915,2,FALSE),"Não apurado")</f>
        <v>C+</v>
      </c>
    </row>
    <row r="148" spans="1:2" x14ac:dyDescent="0.25">
      <c r="A148" s="42" t="s">
        <v>152</v>
      </c>
      <c r="B148" s="41" t="str">
        <f>IFERROR(VLOOKUP(A148,'Base IEGM'!$A$2:$B$915,2,FALSE),"Não apurado")</f>
        <v>B</v>
      </c>
    </row>
    <row r="149" spans="1:2" x14ac:dyDescent="0.25">
      <c r="A149" s="42" t="s">
        <v>153</v>
      </c>
      <c r="B149" s="41" t="str">
        <f>IFERROR(VLOOKUP(A149,'Base IEGM'!$A$2:$B$915,2,FALSE),"Não apurado")</f>
        <v>C+</v>
      </c>
    </row>
    <row r="150" spans="1:2" x14ac:dyDescent="0.25">
      <c r="A150" s="43" t="s">
        <v>154</v>
      </c>
      <c r="B150" s="41" t="str">
        <f>IFERROR(VLOOKUP(A150,'Base IEGM'!$A$2:$B$915,2,FALSE),"Não apurado")</f>
        <v>B</v>
      </c>
    </row>
    <row r="151" spans="1:2" x14ac:dyDescent="0.25">
      <c r="A151" s="42" t="s">
        <v>155</v>
      </c>
      <c r="B151" s="41" t="str">
        <f>IFERROR(VLOOKUP(A151,'Base IEGM'!$A$2:$B$915,2,FALSE),"Não apurado")</f>
        <v>C+</v>
      </c>
    </row>
    <row r="152" spans="1:2" x14ac:dyDescent="0.25">
      <c r="A152" s="43" t="s">
        <v>156</v>
      </c>
      <c r="B152" s="41" t="str">
        <f>IFERROR(VLOOKUP(A152,'Base IEGM'!$A$2:$B$915,2,FALSE),"Não apurado")</f>
        <v>B</v>
      </c>
    </row>
    <row r="153" spans="1:2" x14ac:dyDescent="0.25">
      <c r="A153" s="42" t="s">
        <v>157</v>
      </c>
      <c r="B153" s="41" t="str">
        <f>IFERROR(VLOOKUP(A153,'Base IEGM'!$A$2:$B$915,2,FALSE),"Não apurado")</f>
        <v>C+</v>
      </c>
    </row>
    <row r="154" spans="1:2" x14ac:dyDescent="0.25">
      <c r="A154" s="42" t="s">
        <v>158</v>
      </c>
      <c r="B154" s="41" t="str">
        <f>IFERROR(VLOOKUP(A154,'Base IEGM'!$A$2:$B$915,2,FALSE),"Não apurado")</f>
        <v>C</v>
      </c>
    </row>
    <row r="155" spans="1:2" x14ac:dyDescent="0.25">
      <c r="A155" s="42" t="s">
        <v>159</v>
      </c>
      <c r="B155" s="41" t="str">
        <f>IFERROR(VLOOKUP(A155,'Base IEGM'!$A$2:$B$915,2,FALSE),"Não apurado")</f>
        <v>C+</v>
      </c>
    </row>
    <row r="156" spans="1:2" x14ac:dyDescent="0.25">
      <c r="A156" s="42" t="s">
        <v>160</v>
      </c>
      <c r="B156" s="41" t="str">
        <f>IFERROR(VLOOKUP(A156,'Base IEGM'!$A$2:$B$915,2,FALSE),"Não apurado")</f>
        <v>B</v>
      </c>
    </row>
    <row r="157" spans="1:2" x14ac:dyDescent="0.25">
      <c r="A157" s="43" t="s">
        <v>161</v>
      </c>
      <c r="B157" s="41" t="str">
        <f>IFERROR(VLOOKUP(A157,'Base IEGM'!$A$2:$B$915,2,FALSE),"Não apurado")</f>
        <v>B</v>
      </c>
    </row>
    <row r="158" spans="1:2" x14ac:dyDescent="0.25">
      <c r="A158" s="42" t="s">
        <v>162</v>
      </c>
      <c r="B158" s="41" t="str">
        <f>IFERROR(VLOOKUP(A158,'Base IEGM'!$A$2:$B$915,2,FALSE),"Não apurado")</f>
        <v>C+</v>
      </c>
    </row>
    <row r="159" spans="1:2" x14ac:dyDescent="0.25">
      <c r="A159" s="43" t="s">
        <v>163</v>
      </c>
      <c r="B159" s="41" t="str">
        <f>IFERROR(VLOOKUP(A159,'Base IEGM'!$A$2:$B$915,2,FALSE),"Não apurado")</f>
        <v>B</v>
      </c>
    </row>
    <row r="160" spans="1:2" x14ac:dyDescent="0.25">
      <c r="A160" s="42" t="s">
        <v>164</v>
      </c>
      <c r="B160" s="41" t="str">
        <f>IFERROR(VLOOKUP(A160,'Base IEGM'!$A$2:$B$915,2,FALSE),"Não apurado")</f>
        <v>C+</v>
      </c>
    </row>
    <row r="161" spans="1:2" x14ac:dyDescent="0.25">
      <c r="A161" s="42" t="s">
        <v>165</v>
      </c>
      <c r="B161" s="41" t="str">
        <f>IFERROR(VLOOKUP(A161,'Base IEGM'!$A$2:$B$915,2,FALSE),"Não apurado")</f>
        <v>C+</v>
      </c>
    </row>
    <row r="162" spans="1:2" x14ac:dyDescent="0.25">
      <c r="A162" s="43" t="s">
        <v>166</v>
      </c>
      <c r="B162" s="41" t="str">
        <f>IFERROR(VLOOKUP(A162,'Base IEGM'!$A$2:$B$915,2,FALSE),"Não apurado")</f>
        <v>C</v>
      </c>
    </row>
    <row r="163" spans="1:2" x14ac:dyDescent="0.25">
      <c r="A163" s="42" t="s">
        <v>167</v>
      </c>
      <c r="B163" s="41" t="str">
        <f>IFERROR(VLOOKUP(A163,'Base IEGM'!$A$2:$B$915,2,FALSE),"Não apurado")</f>
        <v>C</v>
      </c>
    </row>
    <row r="164" spans="1:2" x14ac:dyDescent="0.25">
      <c r="A164" s="42" t="s">
        <v>168</v>
      </c>
      <c r="B164" s="41" t="str">
        <f>IFERROR(VLOOKUP(A164,'Base IEGM'!$A$2:$B$915,2,FALSE),"Não apurado")</f>
        <v>B</v>
      </c>
    </row>
    <row r="165" spans="1:2" x14ac:dyDescent="0.25">
      <c r="A165" s="42" t="s">
        <v>169</v>
      </c>
      <c r="B165" s="41" t="str">
        <f>IFERROR(VLOOKUP(A165,'Base IEGM'!$A$2:$B$915,2,FALSE),"Não apurado")</f>
        <v>C+</v>
      </c>
    </row>
    <row r="166" spans="1:2" x14ac:dyDescent="0.25">
      <c r="A166" s="43" t="s">
        <v>170</v>
      </c>
      <c r="B166" s="41" t="str">
        <f>IFERROR(VLOOKUP(A166,'Base IEGM'!$A$2:$B$915,2,FALSE),"Não apurado")</f>
        <v>B</v>
      </c>
    </row>
    <row r="167" spans="1:2" x14ac:dyDescent="0.25">
      <c r="A167" s="42" t="s">
        <v>171</v>
      </c>
      <c r="B167" s="41" t="str">
        <f>IFERROR(VLOOKUP(A167,'Base IEGM'!$A$2:$B$915,2,FALSE),"Não apurado")</f>
        <v>C+</v>
      </c>
    </row>
    <row r="168" spans="1:2" x14ac:dyDescent="0.25">
      <c r="A168" s="42" t="s">
        <v>172</v>
      </c>
      <c r="B168" s="41" t="str">
        <f>IFERROR(VLOOKUP(A168,'Base IEGM'!$A$2:$B$915,2,FALSE),"Não apurado")</f>
        <v>C+</v>
      </c>
    </row>
    <row r="169" spans="1:2" x14ac:dyDescent="0.25">
      <c r="A169" s="43" t="s">
        <v>173</v>
      </c>
      <c r="B169" s="41" t="str">
        <f>IFERROR(VLOOKUP(A169,'Base IEGM'!$A$2:$B$915,2,FALSE),"Não apurado")</f>
        <v>C</v>
      </c>
    </row>
    <row r="170" spans="1:2" x14ac:dyDescent="0.25">
      <c r="A170" s="42" t="s">
        <v>174</v>
      </c>
      <c r="B170" s="41" t="str">
        <f>IFERROR(VLOOKUP(A170,'Base IEGM'!$A$2:$B$915,2,FALSE),"Não apurado")</f>
        <v>C</v>
      </c>
    </row>
    <row r="171" spans="1:2" x14ac:dyDescent="0.25">
      <c r="A171" s="42" t="s">
        <v>175</v>
      </c>
      <c r="B171" s="41" t="str">
        <f>IFERROR(VLOOKUP(A171,'Base IEGM'!$A$2:$B$915,2,FALSE),"Não apurado")</f>
        <v>C+</v>
      </c>
    </row>
    <row r="172" spans="1:2" x14ac:dyDescent="0.25">
      <c r="A172" s="42" t="s">
        <v>176</v>
      </c>
      <c r="B172" s="41" t="str">
        <f>IFERROR(VLOOKUP(A172,'Base IEGM'!$A$2:$B$915,2,FALSE),"Não apurado")</f>
        <v>C+</v>
      </c>
    </row>
    <row r="173" spans="1:2" x14ac:dyDescent="0.25">
      <c r="A173" s="43" t="s">
        <v>177</v>
      </c>
      <c r="B173" s="41" t="str">
        <f>IFERROR(VLOOKUP(A173,'Base IEGM'!$A$2:$B$915,2,FALSE),"Não apurado")</f>
        <v>C+</v>
      </c>
    </row>
    <row r="174" spans="1:2" x14ac:dyDescent="0.25">
      <c r="A174" s="42" t="s">
        <v>178</v>
      </c>
      <c r="B174" s="41" t="str">
        <f>IFERROR(VLOOKUP(A174,'Base IEGM'!$A$2:$B$915,2,FALSE),"Não apurado")</f>
        <v>C+</v>
      </c>
    </row>
    <row r="175" spans="1:2" x14ac:dyDescent="0.25">
      <c r="A175" s="42" t="s">
        <v>179</v>
      </c>
      <c r="B175" s="41" t="str">
        <f>IFERROR(VLOOKUP(A175,'Base IEGM'!$A$2:$B$915,2,FALSE),"Não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IEGM'!$A$2:$B$915,2,FALSE),"Não apurado")</f>
        <v>C</v>
      </c>
    </row>
    <row r="177" spans="1:2" x14ac:dyDescent="0.25">
      <c r="A177" s="43" t="s">
        <v>181</v>
      </c>
      <c r="B177" s="41" t="str">
        <f>IFERROR(VLOOKUP(A177,'Base IEGM'!$A$2:$B$915,2,FALSE),"Não apurado")</f>
        <v>C+</v>
      </c>
    </row>
    <row r="178" spans="1:2" x14ac:dyDescent="0.25">
      <c r="A178" s="42" t="s">
        <v>182</v>
      </c>
      <c r="B178" s="41" t="str">
        <f>IFERROR(VLOOKUP(A178,'Base IEGM'!$A$2:$B$915,2,FALSE),"Não apurado")</f>
        <v>C+</v>
      </c>
    </row>
    <row r="179" spans="1:2" x14ac:dyDescent="0.25">
      <c r="A179" s="43" t="s">
        <v>183</v>
      </c>
      <c r="B179" s="41" t="str">
        <f>IFERROR(VLOOKUP(A179,'Base IEGM'!$A$2:$B$915,2,FALSE),"Não apurado")</f>
        <v>C+</v>
      </c>
    </row>
    <row r="180" spans="1:2" x14ac:dyDescent="0.25">
      <c r="A180" s="42" t="s">
        <v>184</v>
      </c>
      <c r="B180" s="41" t="str">
        <f>IFERROR(VLOOKUP(A180,'Base IEGM'!$A$2:$B$915,2,FALSE),"Não apurado")</f>
        <v>C</v>
      </c>
    </row>
    <row r="181" spans="1:2" x14ac:dyDescent="0.25">
      <c r="A181" s="43" t="s">
        <v>185</v>
      </c>
      <c r="B181" s="41" t="str">
        <f>IFERROR(VLOOKUP(A181,'Base IEGM'!$A$2:$B$915,2,FALSE),"Não apurado")</f>
        <v>B</v>
      </c>
    </row>
    <row r="182" spans="1:2" x14ac:dyDescent="0.25">
      <c r="A182" s="42" t="s">
        <v>186</v>
      </c>
      <c r="B182" s="41" t="str">
        <f>IFERROR(VLOOKUP(A182,'Base IEGM'!$A$2:$B$915,2,FALSE),"Não apurado")</f>
        <v>C+</v>
      </c>
    </row>
    <row r="183" spans="1:2" x14ac:dyDescent="0.25">
      <c r="A183" s="43" t="s">
        <v>187</v>
      </c>
      <c r="B183" s="41" t="str">
        <f>IFERROR(VLOOKUP(A183,'Base IEGM'!$A$2:$B$915,2,FALSE),"Não apurado")</f>
        <v>C</v>
      </c>
    </row>
    <row r="184" spans="1:2" x14ac:dyDescent="0.25">
      <c r="A184" s="43" t="s">
        <v>188</v>
      </c>
      <c r="B184" s="41" t="str">
        <f>IFERROR(VLOOKUP(A184,'Base IEGM'!$A$2:$B$915,2,FALSE),"Não apurado")</f>
        <v>B</v>
      </c>
    </row>
    <row r="185" spans="1:2" x14ac:dyDescent="0.25">
      <c r="A185" s="42" t="s">
        <v>189</v>
      </c>
      <c r="B185" s="41" t="str">
        <f>IFERROR(VLOOKUP(A185,'Base IEGM'!$A$2:$B$915,2,FALSE),"Não apurado")</f>
        <v>B</v>
      </c>
    </row>
    <row r="186" spans="1:2" x14ac:dyDescent="0.25">
      <c r="A186" s="42" t="s">
        <v>190</v>
      </c>
      <c r="B186" s="41" t="str">
        <f>IFERROR(VLOOKUP(A186,'Base IEGM'!$A$2:$B$915,2,FALSE),"Não apurado")</f>
        <v>B</v>
      </c>
    </row>
    <row r="187" spans="1:2" x14ac:dyDescent="0.25">
      <c r="A187" s="42" t="s">
        <v>191</v>
      </c>
      <c r="B187" s="41" t="str">
        <f>IFERROR(VLOOKUP(A187,'Base IEGM'!$A$2:$B$915,2,FALSE),"Não apurado")</f>
        <v>C</v>
      </c>
    </row>
    <row r="188" spans="1:2" x14ac:dyDescent="0.25">
      <c r="A188" s="42" t="s">
        <v>192</v>
      </c>
      <c r="B188" s="41" t="str">
        <f>IFERROR(VLOOKUP(A188,'Base IEGM'!$A$2:$B$915,2,FALSE),"Não apurado")</f>
        <v>C</v>
      </c>
    </row>
    <row r="189" spans="1:2" x14ac:dyDescent="0.25">
      <c r="A189" s="43" t="s">
        <v>193</v>
      </c>
      <c r="B189" s="41" t="str">
        <f>IFERROR(VLOOKUP(A189,'Base IEGM'!$A$2:$B$915,2,FALSE),"Não apurado")</f>
        <v>B</v>
      </c>
    </row>
    <row r="190" spans="1:2" x14ac:dyDescent="0.25">
      <c r="A190" s="43" t="s">
        <v>194</v>
      </c>
      <c r="B190" s="41" t="str">
        <f>IFERROR(VLOOKUP(A190,'Base IEGM'!$A$2:$B$915,2,FALSE),"Não apurado")</f>
        <v>C</v>
      </c>
    </row>
    <row r="191" spans="1:2" x14ac:dyDescent="0.25">
      <c r="A191" s="43" t="s">
        <v>195</v>
      </c>
      <c r="B191" s="41" t="str">
        <f>IFERROR(VLOOKUP(A191,'Base IEGM'!$A$2:$B$915,2,FALSE),"Não apurado")</f>
        <v>B</v>
      </c>
    </row>
    <row r="192" spans="1:2" x14ac:dyDescent="0.25">
      <c r="A192" s="43" t="s">
        <v>196</v>
      </c>
      <c r="B192" s="41" t="str">
        <f>IFERROR(VLOOKUP(A192,'Base IEGM'!$A$2:$B$915,2,FALSE),"Não apurado")</f>
        <v>C+</v>
      </c>
    </row>
    <row r="193" spans="1:2" x14ac:dyDescent="0.25">
      <c r="A193" s="43" t="s">
        <v>197</v>
      </c>
      <c r="B193" s="41" t="str">
        <f>IFERROR(VLOOKUP(A193,'Base IEGM'!$A$2:$B$915,2,FALSE),"Não apurado")</f>
        <v>C</v>
      </c>
    </row>
    <row r="194" spans="1:2" x14ac:dyDescent="0.25">
      <c r="A194" s="43" t="s">
        <v>198</v>
      </c>
      <c r="B194" s="41" t="str">
        <f>IFERROR(VLOOKUP(A194,'Base IEGM'!$A$2:$B$915,2,FALSE),"Não apurado")</f>
        <v>B</v>
      </c>
    </row>
    <row r="195" spans="1:2" x14ac:dyDescent="0.25">
      <c r="A195" s="43" t="s">
        <v>199</v>
      </c>
      <c r="B195" s="41" t="str">
        <f>IFERROR(VLOOKUP(A195,'Base IEGM'!$A$2:$B$915,2,FALSE),"Não apurado")</f>
        <v>B</v>
      </c>
    </row>
    <row r="196" spans="1:2" x14ac:dyDescent="0.25">
      <c r="A196" s="43" t="s">
        <v>200</v>
      </c>
      <c r="B196" s="41" t="str">
        <f>IFERROR(VLOOKUP(A196,'Base IEGM'!$A$2:$B$915,2,FALSE),"Não apurado")</f>
        <v>C+</v>
      </c>
    </row>
    <row r="197" spans="1:2" x14ac:dyDescent="0.25">
      <c r="A197" s="43" t="s">
        <v>201</v>
      </c>
      <c r="B197" s="41" t="str">
        <f>IFERROR(VLOOKUP(A197,'Base IEGM'!$A$2:$B$915,2,FALSE),"Não apurado")</f>
        <v>C+</v>
      </c>
    </row>
    <row r="198" spans="1:2" x14ac:dyDescent="0.25">
      <c r="A198" s="43" t="s">
        <v>202</v>
      </c>
      <c r="B198" s="41" t="str">
        <f>IFERROR(VLOOKUP(A198,'Base IEGM'!$A$2:$B$915,2,FALSE),"Não apurado")</f>
        <v>Não apurado</v>
      </c>
    </row>
    <row r="199" spans="1:2" x14ac:dyDescent="0.25">
      <c r="A199" s="42" t="s">
        <v>203</v>
      </c>
      <c r="B199" s="41" t="str">
        <f>IFERROR(VLOOKUP(A199,'Base IEGM'!$A$2:$B$915,2,FALSE),"Não apurado")</f>
        <v>C</v>
      </c>
    </row>
    <row r="200" spans="1:2" x14ac:dyDescent="0.25">
      <c r="A200" s="42" t="s">
        <v>204</v>
      </c>
      <c r="B200" s="41" t="str">
        <f>IFERROR(VLOOKUP(A200,'Base IEGM'!$A$2:$B$915,2,FALSE),"Não apurado")</f>
        <v>B</v>
      </c>
    </row>
    <row r="201" spans="1:2" x14ac:dyDescent="0.25">
      <c r="A201" s="42" t="s">
        <v>205</v>
      </c>
      <c r="B201" s="41" t="str">
        <f>IFERROR(VLOOKUP(A201,'Base IEGM'!$A$2:$B$915,2,FALSE),"Não apurado")</f>
        <v>C</v>
      </c>
    </row>
    <row r="202" spans="1:2" x14ac:dyDescent="0.25">
      <c r="A202" s="42" t="s">
        <v>206</v>
      </c>
      <c r="B202" s="41" t="str">
        <f>IFERROR(VLOOKUP(A202,'Base IEGM'!$A$2:$B$915,2,FALSE),"Não apurado")</f>
        <v>C+</v>
      </c>
    </row>
    <row r="203" spans="1:2" x14ac:dyDescent="0.25">
      <c r="A203" s="42" t="s">
        <v>207</v>
      </c>
      <c r="B203" s="41" t="str">
        <f>IFERROR(VLOOKUP(A203,'Base IEGM'!$A$2:$B$915,2,FALSE),"Não apurado")</f>
        <v>C+</v>
      </c>
    </row>
    <row r="204" spans="1:2" x14ac:dyDescent="0.25">
      <c r="A204" s="42" t="s">
        <v>208</v>
      </c>
      <c r="B204" s="41" t="str">
        <f>IFERROR(VLOOKUP(A204,'Base IEGM'!$A$2:$B$915,2,FALSE),"Não apurado")</f>
        <v>C+</v>
      </c>
    </row>
    <row r="205" spans="1:2" x14ac:dyDescent="0.25">
      <c r="A205" s="42" t="s">
        <v>209</v>
      </c>
      <c r="B205" s="41" t="str">
        <f>IFERROR(VLOOKUP(A205,'Base IEGM'!$A$2:$B$915,2,FALSE),"Não apurado")</f>
        <v>B</v>
      </c>
    </row>
    <row r="206" spans="1:2" x14ac:dyDescent="0.25">
      <c r="A206" s="43" t="s">
        <v>210</v>
      </c>
      <c r="B206" s="41" t="str">
        <f>IFERROR(VLOOKUP(A206,'Base IEGM'!$A$2:$B$915,2,FALSE),"Não apurado")</f>
        <v>C+</v>
      </c>
    </row>
    <row r="207" spans="1:2" x14ac:dyDescent="0.25">
      <c r="A207" s="42" t="s">
        <v>211</v>
      </c>
      <c r="B207" s="41" t="str">
        <f>IFERROR(VLOOKUP(A207,'Base IEGM'!$A$2:$B$915,2,FALSE),"Não apurado")</f>
        <v>B</v>
      </c>
    </row>
    <row r="208" spans="1:2" x14ac:dyDescent="0.25">
      <c r="A208" s="42" t="s">
        <v>212</v>
      </c>
      <c r="B208" s="41" t="str">
        <f>IFERROR(VLOOKUP(A208,'Base IEGM'!$A$2:$B$915,2,FALSE),"Não apurado")</f>
        <v>C+</v>
      </c>
    </row>
    <row r="209" spans="1:2" x14ac:dyDescent="0.25">
      <c r="A209" s="43" t="s">
        <v>213</v>
      </c>
      <c r="B209" s="41" t="str">
        <f>IFERROR(VLOOKUP(A209,'Base IEGM'!$A$2:$B$915,2,FALSE),"Não apurado")</f>
        <v>B</v>
      </c>
    </row>
    <row r="210" spans="1:2" x14ac:dyDescent="0.25">
      <c r="A210" s="42" t="s">
        <v>214</v>
      </c>
      <c r="B210" s="41" t="str">
        <f>IFERROR(VLOOKUP(A210,'Base IEGM'!$A$2:$B$915,2,FALSE),"Não apurado")</f>
        <v>C</v>
      </c>
    </row>
    <row r="211" spans="1:2" x14ac:dyDescent="0.25">
      <c r="A211" s="43" t="s">
        <v>215</v>
      </c>
      <c r="B211" s="41" t="str">
        <f>IFERROR(VLOOKUP(A211,'Base IEGM'!$A$2:$B$915,2,FALSE),"Não apurado")</f>
        <v>C+</v>
      </c>
    </row>
    <row r="212" spans="1:2" x14ac:dyDescent="0.25">
      <c r="A212" s="42" t="s">
        <v>216</v>
      </c>
      <c r="B212" s="41" t="str">
        <f>IFERROR(VLOOKUP(A212,'Base IEGM'!$A$2:$B$915,2,FALSE),"Não apurado")</f>
        <v>C</v>
      </c>
    </row>
    <row r="213" spans="1:2" x14ac:dyDescent="0.25">
      <c r="A213" s="42" t="s">
        <v>217</v>
      </c>
      <c r="B213" s="41" t="str">
        <f>IFERROR(VLOOKUP(A213,'Base IEGM'!$A$2:$B$915,2,FALSE),"Não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IEGM'!$A$2:$B$915,2,FALSE),"Não apurado")</f>
        <v>C+</v>
      </c>
    </row>
    <row r="215" spans="1:2" x14ac:dyDescent="0.25">
      <c r="A215" s="42" t="s">
        <v>219</v>
      </c>
      <c r="B215" s="41" t="str">
        <f>IFERROR(VLOOKUP(A215,'Base IEGM'!$A$2:$B$915,2,FALSE),"Não apurado")</f>
        <v>B</v>
      </c>
    </row>
    <row r="216" spans="1:2" x14ac:dyDescent="0.25">
      <c r="A216" s="42" t="s">
        <v>220</v>
      </c>
      <c r="B216" s="41" t="str">
        <f>IFERROR(VLOOKUP(A216,'Base IEGM'!$A$2:$B$915,2,FALSE),"Não apurado")</f>
        <v>C+</v>
      </c>
    </row>
    <row r="217" spans="1:2" x14ac:dyDescent="0.25">
      <c r="A217" s="42" t="s">
        <v>221</v>
      </c>
      <c r="B217" s="41" t="str">
        <f>IFERROR(VLOOKUP(A217,'Base IEGM'!$A$2:$B$915,2,FALSE),"Não apurado")</f>
        <v>C+</v>
      </c>
    </row>
    <row r="218" spans="1:2" x14ac:dyDescent="0.25">
      <c r="A218" s="42" t="s">
        <v>222</v>
      </c>
      <c r="B218" s="41" t="str">
        <f>IFERROR(VLOOKUP(A218,'Base IEGM'!$A$2:$B$915,2,FALSE),"Não apurado")</f>
        <v>B</v>
      </c>
    </row>
    <row r="219" spans="1:2" x14ac:dyDescent="0.25">
      <c r="A219" s="43" t="s">
        <v>223</v>
      </c>
      <c r="B219" s="41" t="str">
        <f>IFERROR(VLOOKUP(A219,'Base IEGM'!$A$2:$B$915,2,FALSE),"Não apurado")</f>
        <v>C</v>
      </c>
    </row>
    <row r="220" spans="1:2" x14ac:dyDescent="0.25">
      <c r="A220" s="43" t="s">
        <v>224</v>
      </c>
      <c r="B220" s="41" t="str">
        <f>IFERROR(VLOOKUP(A220,'Base IEGM'!$A$2:$B$915,2,FALSE),"Não apurado")</f>
        <v>B</v>
      </c>
    </row>
    <row r="221" spans="1:2" x14ac:dyDescent="0.25">
      <c r="A221" s="43" t="s">
        <v>225</v>
      </c>
      <c r="B221" s="41" t="str">
        <f>IFERROR(VLOOKUP(A221,'Base IEGM'!$A$2:$B$915,2,FALSE),"Não apurado")</f>
        <v>C+</v>
      </c>
    </row>
    <row r="222" spans="1:2" x14ac:dyDescent="0.25">
      <c r="A222" s="43" t="s">
        <v>226</v>
      </c>
      <c r="B222" s="41" t="str">
        <f>IFERROR(VLOOKUP(A222,'Base IEGM'!$A$2:$B$915,2,FALSE),"Não apurado")</f>
        <v>C+</v>
      </c>
    </row>
    <row r="223" spans="1:2" x14ac:dyDescent="0.25">
      <c r="A223" s="43" t="s">
        <v>227</v>
      </c>
      <c r="B223" s="41" t="str">
        <f>IFERROR(VLOOKUP(A223,'Base IEGM'!$A$2:$B$915,2,FALSE),"Não apurado")</f>
        <v>C</v>
      </c>
    </row>
    <row r="224" spans="1:2" x14ac:dyDescent="0.25">
      <c r="A224" s="43" t="s">
        <v>228</v>
      </c>
      <c r="B224" s="41" t="str">
        <f>IFERROR(VLOOKUP(A224,'Base IEGM'!$A$2:$B$915,2,FALSE),"Não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IEGM'!$A$2:$B$915,2,FALSE),"Não apurado")</f>
        <v>Não apurado</v>
      </c>
    </row>
    <row r="226" spans="1:2" x14ac:dyDescent="0.25">
      <c r="A226" s="43" t="s">
        <v>230</v>
      </c>
      <c r="B226" s="41" t="str">
        <f>IFERROR(VLOOKUP(A226,'Base IEGM'!$A$2:$B$915,2,FALSE),"Não apurado")</f>
        <v>C+</v>
      </c>
    </row>
    <row r="227" spans="1:2" x14ac:dyDescent="0.25">
      <c r="A227" s="42" t="s">
        <v>231</v>
      </c>
      <c r="B227" s="41" t="str">
        <f>IFERROR(VLOOKUP(A227,'Base IEGM'!$A$2:$B$915,2,FALSE),"Não apurado")</f>
        <v>C</v>
      </c>
    </row>
    <row r="228" spans="1:2" x14ac:dyDescent="0.25">
      <c r="A228" s="42" t="s">
        <v>232</v>
      </c>
      <c r="B228" s="41" t="str">
        <f>IFERROR(VLOOKUP(A228,'Base IEGM'!$A$2:$B$915,2,FALSE),"Não apurado")</f>
        <v>C+</v>
      </c>
    </row>
    <row r="229" spans="1:2" x14ac:dyDescent="0.25">
      <c r="A229" s="43" t="s">
        <v>233</v>
      </c>
      <c r="B229" s="41" t="str">
        <f>IFERROR(VLOOKUP(A229,'Base IEGM'!$A$2:$B$915,2,FALSE),"Não apurado")</f>
        <v>C+</v>
      </c>
    </row>
    <row r="230" spans="1:2" x14ac:dyDescent="0.25">
      <c r="A230" s="42" t="s">
        <v>234</v>
      </c>
      <c r="B230" s="41" t="str">
        <f>IFERROR(VLOOKUP(A230,'Base IEGM'!$A$2:$B$915,2,FALSE),"Não apurado")</f>
        <v>C</v>
      </c>
    </row>
    <row r="231" spans="1:2" x14ac:dyDescent="0.25">
      <c r="A231" s="43" t="s">
        <v>235</v>
      </c>
      <c r="B231" s="41" t="str">
        <f>IFERROR(VLOOKUP(A231,'Base IEGM'!$A$2:$B$915,2,FALSE),"Não apurado")</f>
        <v>B</v>
      </c>
    </row>
    <row r="232" spans="1:2" x14ac:dyDescent="0.25">
      <c r="A232" s="42" t="s">
        <v>236</v>
      </c>
      <c r="B232" s="41" t="str">
        <f>IFERROR(VLOOKUP(A232,'Base IEGM'!$A$2:$B$915,2,FALSE),"Não apurado")</f>
        <v>C+</v>
      </c>
    </row>
    <row r="233" spans="1:2" x14ac:dyDescent="0.25">
      <c r="A233" s="42" t="s">
        <v>237</v>
      </c>
      <c r="B233" s="41" t="str">
        <f>IFERROR(VLOOKUP(A233,'Base IEGM'!$A$2:$B$915,2,FALSE),"Não apurado")</f>
        <v>C</v>
      </c>
    </row>
    <row r="234" spans="1:2" x14ac:dyDescent="0.25">
      <c r="A234" s="42" t="s">
        <v>238</v>
      </c>
      <c r="B234" s="41" t="str">
        <f>IFERROR(VLOOKUP(A234,'Base IEGM'!$A$2:$B$915,2,FALSE),"Não apurado")</f>
        <v>Não apurado</v>
      </c>
    </row>
    <row r="235" spans="1:2" x14ac:dyDescent="0.25">
      <c r="A235" s="42" t="s">
        <v>239</v>
      </c>
      <c r="B235" s="41" t="str">
        <f>IFERROR(VLOOKUP(A235,'Base IEGM'!$A$2:$B$915,2,FALSE),"Não apurado")</f>
        <v>C</v>
      </c>
    </row>
    <row r="236" spans="1:2" x14ac:dyDescent="0.25">
      <c r="A236" s="42" t="s">
        <v>240</v>
      </c>
      <c r="B236" s="41" t="str">
        <f>IFERROR(VLOOKUP(A236,'Base IEGM'!$A$2:$B$915,2,FALSE),"Não apurado")</f>
        <v>C</v>
      </c>
    </row>
    <row r="237" spans="1:2" x14ac:dyDescent="0.25">
      <c r="A237" s="43" t="s">
        <v>241</v>
      </c>
      <c r="B237" s="41" t="str">
        <f>IFERROR(VLOOKUP(A237,'Base IEGM'!$A$2:$B$915,2,FALSE),"Não apurado")</f>
        <v>C</v>
      </c>
    </row>
    <row r="238" spans="1:2" x14ac:dyDescent="0.25">
      <c r="A238" s="42" t="s">
        <v>242</v>
      </c>
      <c r="B238" s="41" t="str">
        <f>IFERROR(VLOOKUP(A238,'Base IEGM'!$A$2:$B$915,2,FALSE),"Não apurado")</f>
        <v>C+</v>
      </c>
    </row>
    <row r="239" spans="1:2" x14ac:dyDescent="0.25">
      <c r="A239" s="42" t="s">
        <v>243</v>
      </c>
      <c r="B239" s="41" t="str">
        <f>IFERROR(VLOOKUP(A239,'Base IEGM'!$A$2:$B$915,2,FALSE),"Não apurado")</f>
        <v>C+</v>
      </c>
    </row>
    <row r="240" spans="1:2" x14ac:dyDescent="0.25">
      <c r="A240" s="42" t="s">
        <v>244</v>
      </c>
      <c r="B240" s="41" t="str">
        <f>IFERROR(VLOOKUP(A240,'Base IEGM'!$A$2:$B$915,2,FALSE),"Não apurado")</f>
        <v>C</v>
      </c>
    </row>
    <row r="241" spans="1:2" x14ac:dyDescent="0.25">
      <c r="A241" s="42" t="s">
        <v>245</v>
      </c>
      <c r="B241" s="41" t="str">
        <f>IFERROR(VLOOKUP(A241,'Base IEGM'!$A$2:$B$915,2,FALSE),"Não apurado")</f>
        <v>C+</v>
      </c>
    </row>
    <row r="242" spans="1:2" x14ac:dyDescent="0.25">
      <c r="A242" s="42" t="s">
        <v>246</v>
      </c>
      <c r="B242" s="41" t="str">
        <f>IFERROR(VLOOKUP(A242,'Base IEGM'!$A$2:$B$915,2,FALSE),"Não apurado")</f>
        <v>C+</v>
      </c>
    </row>
    <row r="243" spans="1:2" x14ac:dyDescent="0.25">
      <c r="A243" s="42" t="s">
        <v>247</v>
      </c>
      <c r="B243" s="41" t="str">
        <f>IFERROR(VLOOKUP(A243,'Base IEGM'!$A$2:$B$915,2,FALSE),"Não apurado")</f>
        <v>B</v>
      </c>
    </row>
    <row r="244" spans="1:2" x14ac:dyDescent="0.25">
      <c r="A244" s="43" t="s">
        <v>248</v>
      </c>
      <c r="B244" s="41" t="str">
        <f>IFERROR(VLOOKUP(A244,'Base IEGM'!$A$2:$B$915,2,FALSE),"Não apurado")</f>
        <v>C+</v>
      </c>
    </row>
    <row r="245" spans="1:2" x14ac:dyDescent="0.25">
      <c r="A245" s="43" t="s">
        <v>249</v>
      </c>
      <c r="B245" s="41" t="str">
        <f>IFERROR(VLOOKUP(A245,'Base IEGM'!$A$2:$B$915,2,FALSE),"Não apurado")</f>
        <v>B</v>
      </c>
    </row>
    <row r="246" spans="1:2" x14ac:dyDescent="0.25">
      <c r="A246" s="42" t="s">
        <v>250</v>
      </c>
      <c r="B246" s="41" t="str">
        <f>IFERROR(VLOOKUP(A246,'Base IEGM'!$A$2:$B$915,2,FALSE),"Não apurado")</f>
        <v>C+</v>
      </c>
    </row>
    <row r="247" spans="1:2" x14ac:dyDescent="0.25">
      <c r="A247" s="42" t="s">
        <v>251</v>
      </c>
      <c r="B247" s="41" t="str">
        <f>IFERROR(VLOOKUP(A247,'Base IEGM'!$A$2:$B$915,2,FALSE),"Não apurado")</f>
        <v>C+</v>
      </c>
    </row>
    <row r="248" spans="1:2" x14ac:dyDescent="0.25">
      <c r="A248" s="43" t="s">
        <v>252</v>
      </c>
      <c r="B248" s="41" t="str">
        <f>IFERROR(VLOOKUP(A248,'Base IEGM'!$A$2:$B$915,2,FALSE),"Não apurado")</f>
        <v>Não apurado</v>
      </c>
    </row>
    <row r="249" spans="1:2" x14ac:dyDescent="0.25">
      <c r="A249" s="43" t="s">
        <v>253</v>
      </c>
      <c r="B249" s="41" t="str">
        <f>IFERROR(VLOOKUP(A249,'Base IEGM'!$A$2:$B$915,2,FALSE),"Não apurado")</f>
        <v>C+</v>
      </c>
    </row>
    <row r="250" spans="1:2" x14ac:dyDescent="0.25">
      <c r="A250" s="42" t="s">
        <v>254</v>
      </c>
      <c r="B250" s="41" t="str">
        <f>IFERROR(VLOOKUP(A250,'Base IEGM'!$A$2:$B$915,2,FALSE),"Não apurado")</f>
        <v>C+</v>
      </c>
    </row>
    <row r="251" spans="1:2" x14ac:dyDescent="0.25">
      <c r="A251" s="42" t="s">
        <v>255</v>
      </c>
      <c r="B251" s="41" t="str">
        <f>IFERROR(VLOOKUP(A251,'Base IEGM'!$A$2:$B$915,2,FALSE),"Não apurado")</f>
        <v>C+</v>
      </c>
    </row>
    <row r="252" spans="1:2" x14ac:dyDescent="0.25">
      <c r="A252" s="43" t="s">
        <v>256</v>
      </c>
      <c r="B252" s="41" t="str">
        <f>IFERROR(VLOOKUP(A252,'Base IEGM'!$A$2:$B$915,2,FALSE),"Não apurado")</f>
        <v>C</v>
      </c>
    </row>
    <row r="253" spans="1:2" x14ac:dyDescent="0.25">
      <c r="A253" s="42" t="s">
        <v>257</v>
      </c>
      <c r="B253" s="41" t="str">
        <f>IFERROR(VLOOKUP(A253,'Base IEGM'!$A$2:$B$915,2,FALSE),"Não apurado")</f>
        <v>C</v>
      </c>
    </row>
    <row r="254" spans="1:2" x14ac:dyDescent="0.25">
      <c r="A254" s="42" t="s">
        <v>258</v>
      </c>
      <c r="B254" s="41" t="str">
        <f>IFERROR(VLOOKUP(A254,'Base IEGM'!$A$2:$B$915,2,FALSE),"Não apurado")</f>
        <v>C+</v>
      </c>
    </row>
    <row r="255" spans="1:2" x14ac:dyDescent="0.25">
      <c r="A255" s="42" t="s">
        <v>259</v>
      </c>
      <c r="B255" s="41" t="str">
        <f>IFERROR(VLOOKUP(A255,'Base IEGM'!$A$2:$B$915,2,FALSE),"Não apurado")</f>
        <v>C+</v>
      </c>
    </row>
    <row r="256" spans="1:2" x14ac:dyDescent="0.25">
      <c r="A256" s="43" t="s">
        <v>260</v>
      </c>
      <c r="B256" s="41" t="str">
        <f>IFERROR(VLOOKUP(A256,'Base IEGM'!$A$2:$B$915,2,FALSE),"Não apurado")</f>
        <v>C+</v>
      </c>
    </row>
    <row r="257" spans="1:2" x14ac:dyDescent="0.25">
      <c r="A257" s="43" t="s">
        <v>261</v>
      </c>
      <c r="B257" s="41" t="str">
        <f>IFERROR(VLOOKUP(A257,'Base IEGM'!$A$2:$B$915,2,FALSE),"Não apurado")</f>
        <v>C+</v>
      </c>
    </row>
    <row r="258" spans="1:2" x14ac:dyDescent="0.25">
      <c r="A258" s="43" t="s">
        <v>262</v>
      </c>
      <c r="B258" s="41" t="str">
        <f>IFERROR(VLOOKUP(A258,'Base IEGM'!$A$2:$B$915,2,FALSE),"Não apurado")</f>
        <v>Não apurado</v>
      </c>
    </row>
    <row r="259" spans="1:2" x14ac:dyDescent="0.25">
      <c r="A259" s="42" t="s">
        <v>263</v>
      </c>
      <c r="B259" s="41" t="str">
        <f>IFERROR(VLOOKUP(A259,'Base IEGM'!$A$2:$B$915,2,FALSE),"Não apurado")</f>
        <v>C+</v>
      </c>
    </row>
    <row r="260" spans="1:2" x14ac:dyDescent="0.25">
      <c r="A260" s="43" t="s">
        <v>264</v>
      </c>
      <c r="B260" s="41" t="str">
        <f>IFERROR(VLOOKUP(A260,'Base IEGM'!$A$2:$B$915,2,FALSE),"Não apurado")</f>
        <v>C+</v>
      </c>
    </row>
    <row r="261" spans="1:2" x14ac:dyDescent="0.25">
      <c r="A261" s="43" t="s">
        <v>265</v>
      </c>
      <c r="B261" s="41" t="str">
        <f>IFERROR(VLOOKUP(A261,'Base IEGM'!$A$2:$B$915,2,FALSE),"Não apurado")</f>
        <v>C+</v>
      </c>
    </row>
    <row r="262" spans="1:2" x14ac:dyDescent="0.25">
      <c r="A262" s="42" t="s">
        <v>266</v>
      </c>
      <c r="B262" s="41" t="str">
        <f>IFERROR(VLOOKUP(A262,'Base IEGM'!$A$2:$B$915,2,FALSE),"Não apurado")</f>
        <v>C+</v>
      </c>
    </row>
    <row r="263" spans="1:2" x14ac:dyDescent="0.25">
      <c r="A263" s="43" t="s">
        <v>267</v>
      </c>
      <c r="B263" s="41" t="str">
        <f>IFERROR(VLOOKUP(A263,'Base IEGM'!$A$2:$B$915,2,FALSE),"Não apurado")</f>
        <v>C+</v>
      </c>
    </row>
    <row r="264" spans="1:2" x14ac:dyDescent="0.25">
      <c r="A264" s="42" t="s">
        <v>268</v>
      </c>
      <c r="B264" s="41" t="str">
        <f>IFERROR(VLOOKUP(A264,'Base IEGM'!$A$2:$B$915,2,FALSE),"Não apurado")</f>
        <v>C+</v>
      </c>
    </row>
    <row r="265" spans="1:2" x14ac:dyDescent="0.25">
      <c r="A265" s="43" t="s">
        <v>269</v>
      </c>
      <c r="B265" s="41" t="str">
        <f>IFERROR(VLOOKUP(A265,'Base IEGM'!$A$2:$B$915,2,FALSE),"Não apurado")</f>
        <v>C+</v>
      </c>
    </row>
    <row r="266" spans="1:2" x14ac:dyDescent="0.25">
      <c r="A266" s="43" t="s">
        <v>270</v>
      </c>
      <c r="B266" s="41" t="str">
        <f>IFERROR(VLOOKUP(A266,'Base IEGM'!$A$2:$B$915,2,FALSE),"Não apurado")</f>
        <v>C+</v>
      </c>
    </row>
    <row r="267" spans="1:2" x14ac:dyDescent="0.25">
      <c r="A267" s="42" t="s">
        <v>271</v>
      </c>
      <c r="B267" s="41" t="str">
        <f>IFERROR(VLOOKUP(A267,'Base IEGM'!$A$2:$B$915,2,FALSE),"Não apurado")</f>
        <v>Não apurado</v>
      </c>
    </row>
    <row r="268" spans="1:2" x14ac:dyDescent="0.25">
      <c r="A268" s="42" t="s">
        <v>272</v>
      </c>
      <c r="B268" s="41" t="str">
        <f>IFERROR(VLOOKUP(A268,'Base IEGM'!$A$2:$B$915,2,FALSE),"Não apurado")</f>
        <v>C</v>
      </c>
    </row>
    <row r="269" spans="1:2" x14ac:dyDescent="0.25">
      <c r="A269" s="42" t="s">
        <v>273</v>
      </c>
      <c r="B269" s="41" t="str">
        <f>IFERROR(VLOOKUP(A269,'Base IEGM'!$A$2:$B$915,2,FALSE),"Não apurado")</f>
        <v>C+</v>
      </c>
    </row>
    <row r="270" spans="1:2" x14ac:dyDescent="0.25">
      <c r="A270" s="42" t="s">
        <v>274</v>
      </c>
      <c r="B270" s="41" t="str">
        <f>IFERROR(VLOOKUP(A270,'Base IEGM'!$A$2:$B$915,2,FALSE),"Não apurado")</f>
        <v>B</v>
      </c>
    </row>
    <row r="271" spans="1:2" x14ac:dyDescent="0.25">
      <c r="A271" s="43" t="s">
        <v>275</v>
      </c>
      <c r="B271" s="41" t="str">
        <f>IFERROR(VLOOKUP(A271,'Base IEGM'!$A$2:$B$915,2,FALSE),"Não apurado")</f>
        <v>Não apurado</v>
      </c>
    </row>
    <row r="272" spans="1:2" x14ac:dyDescent="0.25">
      <c r="A272" s="42" t="s">
        <v>276</v>
      </c>
      <c r="B272" s="41" t="str">
        <f>IFERROR(VLOOKUP(A272,'Base IEGM'!$A$2:$B$915,2,FALSE),"Não apurado")</f>
        <v>C</v>
      </c>
    </row>
    <row r="273" spans="1:2" x14ac:dyDescent="0.25">
      <c r="A273" s="42" t="s">
        <v>277</v>
      </c>
      <c r="B273" s="41" t="str">
        <f>IFERROR(VLOOKUP(A273,'Base IEGM'!$A$2:$B$915,2,FALSE),"Não apurado")</f>
        <v>B</v>
      </c>
    </row>
    <row r="274" spans="1:2" x14ac:dyDescent="0.25">
      <c r="A274" s="42" t="s">
        <v>278</v>
      </c>
      <c r="B274" s="41" t="str">
        <f>IFERROR(VLOOKUP(A274,'Base IEGM'!$A$2:$B$915,2,FALSE),"Não apurado")</f>
        <v>C+</v>
      </c>
    </row>
    <row r="275" spans="1:2" x14ac:dyDescent="0.25">
      <c r="A275" s="43" t="s">
        <v>279</v>
      </c>
      <c r="B275" s="41" t="str">
        <f>IFERROR(VLOOKUP(A275,'Base IEGM'!$A$2:$B$915,2,FALSE),"Não apurado")</f>
        <v>B</v>
      </c>
    </row>
    <row r="276" spans="1:2" x14ac:dyDescent="0.25">
      <c r="A276" s="42" t="s">
        <v>280</v>
      </c>
      <c r="B276" s="41" t="str">
        <f>IFERROR(VLOOKUP(A276,'Base IEGM'!$A$2:$B$915,2,FALSE),"Não apurado")</f>
        <v>C</v>
      </c>
    </row>
    <row r="277" spans="1:2" x14ac:dyDescent="0.25">
      <c r="A277" s="42" t="s">
        <v>281</v>
      </c>
      <c r="B277" s="41" t="str">
        <f>IFERROR(VLOOKUP(A277,'Base IEGM'!$A$2:$B$915,2,FALSE),"Não apurado")</f>
        <v>C+</v>
      </c>
    </row>
    <row r="278" spans="1:2" x14ac:dyDescent="0.25">
      <c r="A278" s="43" t="s">
        <v>282</v>
      </c>
      <c r="B278" s="41" t="str">
        <f>IFERROR(VLOOKUP(A278,'Base IEGM'!$A$2:$B$915,2,FALSE),"Não apurado")</f>
        <v>C</v>
      </c>
    </row>
    <row r="279" spans="1:2" x14ac:dyDescent="0.25">
      <c r="A279" s="42" t="s">
        <v>283</v>
      </c>
      <c r="B279" s="41" t="str">
        <f>IFERROR(VLOOKUP(A279,'Base IEGM'!$A$2:$B$915,2,FALSE),"Não apurado")</f>
        <v>Não apurado</v>
      </c>
    </row>
    <row r="280" spans="1:2" x14ac:dyDescent="0.25">
      <c r="A280" s="43" t="s">
        <v>284</v>
      </c>
      <c r="B280" s="41" t="str">
        <f>IFERROR(VLOOKUP(A280,'Base IEGM'!$A$2:$B$915,2,FALSE),"Não apurado")</f>
        <v>C+</v>
      </c>
    </row>
    <row r="281" spans="1:2" x14ac:dyDescent="0.25">
      <c r="A281" s="43" t="s">
        <v>285</v>
      </c>
      <c r="B281" s="41" t="str">
        <f>IFERROR(VLOOKUP(A281,'Base IEGM'!$A$2:$B$915,2,FALSE),"Não apurado")</f>
        <v>C+</v>
      </c>
    </row>
    <row r="282" spans="1:2" x14ac:dyDescent="0.25">
      <c r="A282" s="42" t="s">
        <v>286</v>
      </c>
      <c r="B282" s="41" t="str">
        <f>IFERROR(VLOOKUP(A282,'Base IEGM'!$A$2:$B$915,2,FALSE),"Não apurado")</f>
        <v>B</v>
      </c>
    </row>
    <row r="283" spans="1:2" x14ac:dyDescent="0.25">
      <c r="A283" s="42" t="s">
        <v>287</v>
      </c>
      <c r="B283" s="41" t="str">
        <f>IFERROR(VLOOKUP(A283,'Base IEGM'!$A$2:$B$915,2,FALSE),"Não apurado")</f>
        <v>C+</v>
      </c>
    </row>
    <row r="284" spans="1:2" x14ac:dyDescent="0.25">
      <c r="A284" s="42" t="s">
        <v>288</v>
      </c>
      <c r="B284" s="41" t="str">
        <f>IFERROR(VLOOKUP(A284,'Base IEGM'!$A$2:$B$915,2,FALSE),"Não apurado")</f>
        <v>C</v>
      </c>
    </row>
    <row r="285" spans="1:2" x14ac:dyDescent="0.25">
      <c r="A285" s="43" t="s">
        <v>289</v>
      </c>
      <c r="B285" s="41" t="str">
        <f>IFERROR(VLOOKUP(A285,'Base IEGM'!$A$2:$B$915,2,FALSE),"Não apurado")</f>
        <v>C+</v>
      </c>
    </row>
    <row r="286" spans="1:2" x14ac:dyDescent="0.25">
      <c r="A286" s="42" t="s">
        <v>290</v>
      </c>
      <c r="B286" s="41" t="str">
        <f>IFERROR(VLOOKUP(A286,'Base IEGM'!$A$2:$B$915,2,FALSE),"Não apurado")</f>
        <v>C</v>
      </c>
    </row>
    <row r="287" spans="1:2" x14ac:dyDescent="0.25">
      <c r="A287" s="43" t="s">
        <v>291</v>
      </c>
      <c r="B287" s="41" t="str">
        <f>IFERROR(VLOOKUP(A287,'Base IEGM'!$A$2:$B$915,2,FALSE),"Não apurado")</f>
        <v>C+</v>
      </c>
    </row>
    <row r="288" spans="1:2" x14ac:dyDescent="0.25">
      <c r="A288" s="42" t="s">
        <v>292</v>
      </c>
      <c r="B288" s="41" t="str">
        <f>IFERROR(VLOOKUP(A288,'Base IEGM'!$A$2:$B$915,2,FALSE),"Não apurado")</f>
        <v>C</v>
      </c>
    </row>
    <row r="289" spans="1:2" x14ac:dyDescent="0.25">
      <c r="A289" s="42" t="s">
        <v>293</v>
      </c>
      <c r="B289" s="41" t="str">
        <f>IFERROR(VLOOKUP(A289,'Base IEGM'!$A$2:$B$915,2,FALSE),"Não apurado")</f>
        <v>C+</v>
      </c>
    </row>
    <row r="290" spans="1:2" x14ac:dyDescent="0.25">
      <c r="A290" s="42" t="s">
        <v>294</v>
      </c>
      <c r="B290" s="41" t="str">
        <f>IFERROR(VLOOKUP(A290,'Base IEGM'!$A$2:$B$915,2,FALSE),"Não apurado")</f>
        <v>B</v>
      </c>
    </row>
    <row r="291" spans="1:2" x14ac:dyDescent="0.25">
      <c r="A291" s="42" t="s">
        <v>295</v>
      </c>
      <c r="B291" s="41" t="str">
        <f>IFERROR(VLOOKUP(A291,'Base IEGM'!$A$2:$B$915,2,FALSE),"Não apurado")</f>
        <v>C</v>
      </c>
    </row>
    <row r="292" spans="1:2" x14ac:dyDescent="0.25">
      <c r="A292" s="42" t="s">
        <v>296</v>
      </c>
      <c r="B292" s="41" t="str">
        <f>IFERROR(VLOOKUP(A292,'Base IEGM'!$A$2:$B$915,2,FALSE),"Não apurado")</f>
        <v>C+</v>
      </c>
    </row>
    <row r="293" spans="1:2" x14ac:dyDescent="0.25">
      <c r="A293" s="42" t="s">
        <v>297</v>
      </c>
      <c r="B293" s="41" t="str">
        <f>IFERROR(VLOOKUP(A293,'Base IEGM'!$A$2:$B$915,2,FALSE),"Não apurado")</f>
        <v>C</v>
      </c>
    </row>
    <row r="294" spans="1:2" x14ac:dyDescent="0.25">
      <c r="A294" s="42" t="s">
        <v>298</v>
      </c>
      <c r="B294" s="41" t="str">
        <f>IFERROR(VLOOKUP(A294,'Base IEGM'!$A$2:$B$915,2,FALSE),"Não apurado")</f>
        <v>C+</v>
      </c>
    </row>
    <row r="295" spans="1:2" x14ac:dyDescent="0.25">
      <c r="A295" s="42" t="s">
        <v>299</v>
      </c>
      <c r="B295" s="41" t="str">
        <f>IFERROR(VLOOKUP(A295,'Base IEGM'!$A$2:$B$915,2,FALSE),"Não apurado")</f>
        <v>C</v>
      </c>
    </row>
    <row r="296" spans="1:2" x14ac:dyDescent="0.25">
      <c r="A296" s="43" t="s">
        <v>300</v>
      </c>
      <c r="B296" s="41" t="str">
        <f>IFERROR(VLOOKUP(A296,'Base IEGM'!$A$2:$B$915,2,FALSE),"Não apurado")</f>
        <v>C+</v>
      </c>
    </row>
    <row r="297" spans="1:2" x14ac:dyDescent="0.25">
      <c r="A297" s="42" t="s">
        <v>301</v>
      </c>
      <c r="B297" s="41" t="str">
        <f>IFERROR(VLOOKUP(A297,'Base IEGM'!$A$2:$B$915,2,FALSE),"Não apurado")</f>
        <v>C+</v>
      </c>
    </row>
    <row r="298" spans="1:2" x14ac:dyDescent="0.25">
      <c r="A298" s="43" t="s">
        <v>302</v>
      </c>
      <c r="B298" s="41" t="str">
        <f>IFERROR(VLOOKUP(A298,'Base IEGM'!$A$2:$B$915,2,FALSE),"Não apurado")</f>
        <v>B</v>
      </c>
    </row>
    <row r="299" spans="1:2" x14ac:dyDescent="0.25">
      <c r="A299" s="43" t="s">
        <v>303</v>
      </c>
      <c r="B299" s="41" t="str">
        <f>IFERROR(VLOOKUP(A299,'Base IEGM'!$A$2:$B$915,2,FALSE),"Não apurado")</f>
        <v>Não apurado</v>
      </c>
    </row>
    <row r="300" spans="1:2" x14ac:dyDescent="0.25">
      <c r="A300" s="42" t="s">
        <v>304</v>
      </c>
      <c r="B300" s="41" t="str">
        <f>IFERROR(VLOOKUP(A300,'Base IEGM'!$A$2:$B$915,2,FALSE),"Não apurado")</f>
        <v>C+</v>
      </c>
    </row>
    <row r="301" spans="1:2" x14ac:dyDescent="0.25">
      <c r="A301" s="43" t="s">
        <v>305</v>
      </c>
      <c r="B301" s="41" t="str">
        <f>IFERROR(VLOOKUP(A301,'Base IEGM'!$A$2:$B$915,2,FALSE),"Não apurado")</f>
        <v>C</v>
      </c>
    </row>
    <row r="302" spans="1:2" x14ac:dyDescent="0.25">
      <c r="A302" s="42" t="s">
        <v>306</v>
      </c>
      <c r="B302" s="41" t="str">
        <f>IFERROR(VLOOKUP(A302,'Base IEGM'!$A$2:$B$915,2,FALSE),"Não apurado")</f>
        <v>C+</v>
      </c>
    </row>
    <row r="303" spans="1:2" x14ac:dyDescent="0.25">
      <c r="A303" s="42" t="s">
        <v>307</v>
      </c>
      <c r="B303" s="41" t="str">
        <f>IFERROR(VLOOKUP(A303,'Base IEGM'!$A$2:$B$915,2,FALSE),"Não apurado")</f>
        <v>C</v>
      </c>
    </row>
    <row r="304" spans="1:2" x14ac:dyDescent="0.25">
      <c r="A304" s="42" t="s">
        <v>308</v>
      </c>
      <c r="B304" s="41" t="str">
        <f>IFERROR(VLOOKUP(A304,'Base IEGM'!$A$2:$B$915,2,FALSE),"Não apurado")</f>
        <v>C</v>
      </c>
    </row>
    <row r="305" spans="1:2" x14ac:dyDescent="0.25">
      <c r="A305" s="42" t="s">
        <v>309</v>
      </c>
      <c r="B305" s="41" t="str">
        <f>IFERROR(VLOOKUP(A305,'Base IEGM'!$A$2:$B$915,2,FALSE),"Não apurado")</f>
        <v>C+</v>
      </c>
    </row>
    <row r="306" spans="1:2" x14ac:dyDescent="0.25">
      <c r="A306" s="42" t="s">
        <v>310</v>
      </c>
      <c r="B306" s="41" t="str">
        <f>IFERROR(VLOOKUP(A306,'Base IEGM'!$A$2:$B$915,2,FALSE),"Não apurado")</f>
        <v>C+</v>
      </c>
    </row>
    <row r="307" spans="1:2" x14ac:dyDescent="0.25">
      <c r="A307" s="43" t="s">
        <v>311</v>
      </c>
      <c r="B307" s="41" t="str">
        <f>IFERROR(VLOOKUP(A307,'Base IEGM'!$A$2:$B$915,2,FALSE),"Não apurado")</f>
        <v>C+</v>
      </c>
    </row>
    <row r="308" spans="1:2" x14ac:dyDescent="0.25">
      <c r="A308" s="43" t="s">
        <v>312</v>
      </c>
      <c r="B308" s="41" t="str">
        <f>IFERROR(VLOOKUP(A308,'Base IEGM'!$A$2:$B$915,2,FALSE),"Não apurado")</f>
        <v>C</v>
      </c>
    </row>
    <row r="309" spans="1:2" x14ac:dyDescent="0.25">
      <c r="A309" s="42" t="s">
        <v>313</v>
      </c>
      <c r="B309" s="41" t="str">
        <f>IFERROR(VLOOKUP(A309,'Base IEGM'!$A$2:$B$915,2,FALSE),"Não apurado")</f>
        <v>B</v>
      </c>
    </row>
    <row r="310" spans="1:2" x14ac:dyDescent="0.25">
      <c r="A310" s="43" t="s">
        <v>314</v>
      </c>
      <c r="B310" s="41" t="str">
        <f>IFERROR(VLOOKUP(A310,'Base IEGM'!$A$2:$B$915,2,FALSE),"Não apurado")</f>
        <v>C</v>
      </c>
    </row>
    <row r="311" spans="1:2" x14ac:dyDescent="0.25">
      <c r="A311" s="42" t="s">
        <v>315</v>
      </c>
      <c r="B311" s="41" t="str">
        <f>IFERROR(VLOOKUP(A311,'Base IEGM'!$A$2:$B$915,2,FALSE),"Não apurado")</f>
        <v>C+</v>
      </c>
    </row>
    <row r="312" spans="1:2" x14ac:dyDescent="0.25">
      <c r="A312" s="43" t="s">
        <v>316</v>
      </c>
      <c r="B312" s="41" t="str">
        <f>IFERROR(VLOOKUP(A312,'Base IEGM'!$A$2:$B$915,2,FALSE),"Não apurado")</f>
        <v>C+</v>
      </c>
    </row>
    <row r="313" spans="1:2" x14ac:dyDescent="0.25">
      <c r="A313" s="43" t="s">
        <v>317</v>
      </c>
      <c r="B313" s="41" t="str">
        <f>IFERROR(VLOOKUP(A313,'Base IEGM'!$A$2:$B$915,2,FALSE),"Não apurado")</f>
        <v>C+</v>
      </c>
    </row>
    <row r="314" spans="1:2" x14ac:dyDescent="0.25">
      <c r="A314" s="42" t="s">
        <v>318</v>
      </c>
      <c r="B314" s="41" t="str">
        <f>IFERROR(VLOOKUP(A314,'Base IEGM'!$A$2:$B$915,2,FALSE),"Não apurado")</f>
        <v>C+</v>
      </c>
    </row>
    <row r="315" spans="1:2" x14ac:dyDescent="0.25">
      <c r="A315" s="42" t="s">
        <v>319</v>
      </c>
      <c r="B315" s="41" t="str">
        <f>IFERROR(VLOOKUP(A315,'Base IEGM'!$A$2:$B$915,2,FALSE),"Não apurado")</f>
        <v>B</v>
      </c>
    </row>
    <row r="316" spans="1:2" x14ac:dyDescent="0.25">
      <c r="A316" s="42" t="s">
        <v>320</v>
      </c>
      <c r="B316" s="41" t="str">
        <f>IFERROR(VLOOKUP(A316,'Base IEGM'!$A$2:$B$915,2,FALSE),"Não apurado")</f>
        <v>B</v>
      </c>
    </row>
    <row r="317" spans="1:2" x14ac:dyDescent="0.25">
      <c r="A317" s="43" t="s">
        <v>321</v>
      </c>
      <c r="B317" s="41" t="str">
        <f>IFERROR(VLOOKUP(A317,'Base IEGM'!$A$2:$B$915,2,FALSE),"Não apurado")</f>
        <v>C</v>
      </c>
    </row>
    <row r="318" spans="1:2" x14ac:dyDescent="0.25">
      <c r="A318" s="42" t="s">
        <v>322</v>
      </c>
      <c r="B318" s="41" t="str">
        <f>IFERROR(VLOOKUP(A318,'Base IEGM'!$A$2:$B$915,2,FALSE),"Não apurado")</f>
        <v>C</v>
      </c>
    </row>
    <row r="319" spans="1:2" x14ac:dyDescent="0.25">
      <c r="A319" s="43" t="s">
        <v>323</v>
      </c>
      <c r="B319" s="41" t="str">
        <f>IFERROR(VLOOKUP(A319,'Base IEGM'!$A$2:$B$915,2,FALSE),"Não apurado")</f>
        <v>B</v>
      </c>
    </row>
    <row r="320" spans="1:2" x14ac:dyDescent="0.25">
      <c r="A320" s="43" t="s">
        <v>324</v>
      </c>
      <c r="B320" s="41" t="str">
        <f>IFERROR(VLOOKUP(A320,'Base IEGM'!$A$2:$B$915,2,FALSE),"Não apurado")</f>
        <v>C</v>
      </c>
    </row>
    <row r="321" spans="1:2" x14ac:dyDescent="0.25">
      <c r="A321" s="42" t="s">
        <v>325</v>
      </c>
      <c r="B321" s="41" t="str">
        <f>IFERROR(VLOOKUP(A321,'Base IEGM'!$A$2:$B$915,2,FALSE),"Não apurado")</f>
        <v>C+</v>
      </c>
    </row>
    <row r="322" spans="1:2" x14ac:dyDescent="0.25">
      <c r="A322" s="42" t="s">
        <v>326</v>
      </c>
      <c r="B322" s="41" t="str">
        <f>IFERROR(VLOOKUP(A322,'Base IEGM'!$A$2:$B$915,2,FALSE),"Não apurado")</f>
        <v>C+</v>
      </c>
    </row>
    <row r="323" spans="1:2" x14ac:dyDescent="0.25">
      <c r="A323" s="43" t="s">
        <v>327</v>
      </c>
      <c r="B323" s="41" t="str">
        <f>IFERROR(VLOOKUP(A323,'Base IEGM'!$A$2:$B$915,2,FALSE),"Não apurado")</f>
        <v>C+</v>
      </c>
    </row>
    <row r="324" spans="1:2" x14ac:dyDescent="0.25">
      <c r="A324" s="42" t="s">
        <v>328</v>
      </c>
      <c r="B324" s="41" t="str">
        <f>IFERROR(VLOOKUP(A324,'Base IEGM'!$A$2:$B$915,2,FALSE),"Não apurado")</f>
        <v>B</v>
      </c>
    </row>
    <row r="325" spans="1:2" x14ac:dyDescent="0.25">
      <c r="A325" s="43" t="s">
        <v>329</v>
      </c>
      <c r="B325" s="41" t="str">
        <f>IFERROR(VLOOKUP(A325,'Base IEGM'!$A$2:$B$915,2,FALSE),"Não apurado")</f>
        <v>C</v>
      </c>
    </row>
    <row r="326" spans="1:2" x14ac:dyDescent="0.25">
      <c r="A326" s="42" t="s">
        <v>330</v>
      </c>
      <c r="B326" s="41" t="str">
        <f>IFERROR(VLOOKUP(A326,'Base IEGM'!$A$2:$B$915,2,FALSE),"Não apurado")</f>
        <v>C</v>
      </c>
    </row>
    <row r="327" spans="1:2" x14ac:dyDescent="0.25">
      <c r="A327" s="43" t="s">
        <v>331</v>
      </c>
      <c r="B327" s="41" t="str">
        <f>IFERROR(VLOOKUP(A327,'Base IEGM'!$A$2:$B$915,2,FALSE),"Não apurado")</f>
        <v>C+</v>
      </c>
    </row>
    <row r="328" spans="1:2" x14ac:dyDescent="0.25">
      <c r="A328" s="42" t="s">
        <v>332</v>
      </c>
      <c r="B328" s="41" t="str">
        <f>IFERROR(VLOOKUP(A328,'Base IEGM'!$A$2:$B$915,2,FALSE),"Não apurado")</f>
        <v>C</v>
      </c>
    </row>
    <row r="329" spans="1:2" x14ac:dyDescent="0.25">
      <c r="A329" s="43" t="s">
        <v>333</v>
      </c>
      <c r="B329" s="41" t="str">
        <f>IFERROR(VLOOKUP(A329,'Base IEGM'!$A$2:$B$915,2,FALSE),"Não apurado")</f>
        <v>C</v>
      </c>
    </row>
    <row r="330" spans="1:2" x14ac:dyDescent="0.25">
      <c r="A330" s="42" t="s">
        <v>334</v>
      </c>
      <c r="B330" s="41" t="str">
        <f>IFERROR(VLOOKUP(A330,'Base IEGM'!$A$2:$B$915,2,FALSE),"Não apurado")</f>
        <v>C+</v>
      </c>
    </row>
    <row r="331" spans="1:2" x14ac:dyDescent="0.25">
      <c r="A331" s="43" t="s">
        <v>335</v>
      </c>
      <c r="B331" s="41" t="str">
        <f>IFERROR(VLOOKUP(A331,'Base IEGM'!$A$2:$B$915,2,FALSE),"Não apurado")</f>
        <v>C+</v>
      </c>
    </row>
    <row r="332" spans="1:2" x14ac:dyDescent="0.25">
      <c r="A332" s="42" t="s">
        <v>336</v>
      </c>
      <c r="B332" s="41" t="str">
        <f>IFERROR(VLOOKUP(A332,'Base IEGM'!$A$2:$B$915,2,FALSE),"Não apurado")</f>
        <v>B</v>
      </c>
    </row>
    <row r="333" spans="1:2" x14ac:dyDescent="0.25">
      <c r="A333" s="42" t="s">
        <v>337</v>
      </c>
      <c r="B333" s="41" t="str">
        <f>IFERROR(VLOOKUP(A333,'Base IEGM'!$A$2:$B$915,2,FALSE),"Não apurado")</f>
        <v>C+</v>
      </c>
    </row>
    <row r="334" spans="1:2" x14ac:dyDescent="0.25">
      <c r="A334" s="42" t="s">
        <v>338</v>
      </c>
      <c r="B334" s="41" t="str">
        <f>IFERROR(VLOOKUP(A334,'Base IEGM'!$A$2:$B$915,2,FALSE),"Não apurado")</f>
        <v>C+</v>
      </c>
    </row>
    <row r="335" spans="1:2" x14ac:dyDescent="0.25">
      <c r="A335" s="43" t="s">
        <v>339</v>
      </c>
      <c r="B335" s="41" t="str">
        <f>IFERROR(VLOOKUP(A335,'Base IEGM'!$A$2:$B$915,2,FALSE),"Não apurado")</f>
        <v>C+</v>
      </c>
    </row>
    <row r="336" spans="1:2" x14ac:dyDescent="0.25">
      <c r="A336" s="43" t="s">
        <v>340</v>
      </c>
      <c r="B336" s="41" t="str">
        <f>IFERROR(VLOOKUP(A336,'Base IEGM'!$A$2:$B$915,2,FALSE),"Não apurado")</f>
        <v>C</v>
      </c>
    </row>
    <row r="337" spans="1:2" x14ac:dyDescent="0.25">
      <c r="A337" s="42" t="s">
        <v>341</v>
      </c>
      <c r="B337" s="41" t="str">
        <f>IFERROR(VLOOKUP(A337,'Base IEGM'!$A$2:$B$915,2,FALSE),"Não apurado")</f>
        <v>C</v>
      </c>
    </row>
    <row r="338" spans="1:2" x14ac:dyDescent="0.25">
      <c r="A338" s="42" t="s">
        <v>342</v>
      </c>
      <c r="B338" s="41" t="str">
        <f>IFERROR(VLOOKUP(A338,'Base IEGM'!$A$2:$B$915,2,FALSE),"Não apurado")</f>
        <v>C+</v>
      </c>
    </row>
    <row r="339" spans="1:2" x14ac:dyDescent="0.25">
      <c r="A339" s="43" t="s">
        <v>343</v>
      </c>
      <c r="B339" s="41" t="str">
        <f>IFERROR(VLOOKUP(A339,'Base IEGM'!$A$2:$B$915,2,FALSE),"Não apurado")</f>
        <v>B</v>
      </c>
    </row>
    <row r="340" spans="1:2" x14ac:dyDescent="0.25">
      <c r="A340" s="43" t="s">
        <v>344</v>
      </c>
      <c r="B340" s="41" t="str">
        <f>IFERROR(VLOOKUP(A340,'Base IEGM'!$A$2:$B$915,2,FALSE),"Não apurado")</f>
        <v>C+</v>
      </c>
    </row>
    <row r="341" spans="1:2" x14ac:dyDescent="0.25">
      <c r="A341" s="42" t="s">
        <v>345</v>
      </c>
      <c r="B341" s="41" t="str">
        <f>IFERROR(VLOOKUP(A341,'Base IEGM'!$A$2:$B$915,2,FALSE),"Não apurado")</f>
        <v>C+</v>
      </c>
    </row>
    <row r="342" spans="1:2" x14ac:dyDescent="0.25">
      <c r="A342" s="43" t="s">
        <v>346</v>
      </c>
      <c r="B342" s="41" t="str">
        <f>IFERROR(VLOOKUP(A342,'Base IEGM'!$A$2:$B$915,2,FALSE),"Não apurado")</f>
        <v>C</v>
      </c>
    </row>
    <row r="343" spans="1:2" x14ac:dyDescent="0.25">
      <c r="A343" s="43" t="s">
        <v>347</v>
      </c>
      <c r="B343" s="41" t="str">
        <f>IFERROR(VLOOKUP(A343,'Base IEGM'!$A$2:$B$915,2,FALSE),"Não apurado")</f>
        <v>C+</v>
      </c>
    </row>
    <row r="344" spans="1:2" x14ac:dyDescent="0.25">
      <c r="A344" s="42" t="s">
        <v>348</v>
      </c>
      <c r="B344" s="41" t="str">
        <f>IFERROR(VLOOKUP(A344,'Base IEGM'!$A$2:$B$915,2,FALSE),"Não apurado")</f>
        <v>C</v>
      </c>
    </row>
    <row r="345" spans="1:2" x14ac:dyDescent="0.25">
      <c r="A345" s="42" t="s">
        <v>349</v>
      </c>
      <c r="B345" s="41" t="str">
        <f>IFERROR(VLOOKUP(A345,'Base IEGM'!$A$2:$B$915,2,FALSE),"Não apurado")</f>
        <v>C</v>
      </c>
    </row>
    <row r="346" spans="1:2" x14ac:dyDescent="0.25">
      <c r="A346" s="42" t="s">
        <v>350</v>
      </c>
      <c r="B346" s="41" t="str">
        <f>IFERROR(VLOOKUP(A346,'Base IEGM'!$A$2:$B$915,2,FALSE),"Não apurado")</f>
        <v>C</v>
      </c>
    </row>
    <row r="347" spans="1:2" x14ac:dyDescent="0.25">
      <c r="A347" s="43" t="s">
        <v>351</v>
      </c>
      <c r="B347" s="41" t="str">
        <f>IFERROR(VLOOKUP(A347,'Base IEGM'!$A$2:$B$915,2,FALSE),"Não apurado")</f>
        <v>C+</v>
      </c>
    </row>
    <row r="348" spans="1:2" x14ac:dyDescent="0.25">
      <c r="A348" s="43" t="s">
        <v>352</v>
      </c>
      <c r="B348" s="41" t="str">
        <f>IFERROR(VLOOKUP(A348,'Base IEGM'!$A$2:$B$915,2,FALSE),"Não apurado")</f>
        <v>C+</v>
      </c>
    </row>
    <row r="349" spans="1:2" x14ac:dyDescent="0.25">
      <c r="A349" s="42" t="s">
        <v>353</v>
      </c>
      <c r="B349" s="41" t="str">
        <f>IFERROR(VLOOKUP(A349,'Base IEGM'!$A$2:$B$915,2,FALSE),"Não apurado")</f>
        <v>C</v>
      </c>
    </row>
    <row r="350" spans="1:2" x14ac:dyDescent="0.25">
      <c r="A350" s="42" t="s">
        <v>354</v>
      </c>
      <c r="B350" s="41" t="str">
        <f>IFERROR(VLOOKUP(A350,'Base IEGM'!$A$2:$B$915,2,FALSE),"Não apurado")</f>
        <v>C</v>
      </c>
    </row>
    <row r="351" spans="1:2" x14ac:dyDescent="0.25">
      <c r="A351" s="43" t="s">
        <v>355</v>
      </c>
      <c r="B351" s="41" t="str">
        <f>IFERROR(VLOOKUP(A351,'Base IEGM'!$A$2:$B$915,2,FALSE),"Não apurado")</f>
        <v>C+</v>
      </c>
    </row>
    <row r="352" spans="1:2" x14ac:dyDescent="0.25">
      <c r="A352" s="43" t="s">
        <v>356</v>
      </c>
      <c r="B352" s="41" t="str">
        <f>IFERROR(VLOOKUP(A352,'Base IEGM'!$A$2:$B$915,2,FALSE),"Não apurado")</f>
        <v>C+</v>
      </c>
    </row>
    <row r="353" spans="1:2" x14ac:dyDescent="0.25">
      <c r="A353" s="42" t="s">
        <v>357</v>
      </c>
      <c r="B353" s="41" t="str">
        <f>IFERROR(VLOOKUP(A353,'Base IEGM'!$A$2:$B$915,2,FALSE),"Não apurado")</f>
        <v>C+</v>
      </c>
    </row>
    <row r="354" spans="1:2" x14ac:dyDescent="0.25">
      <c r="A354" s="43" t="s">
        <v>358</v>
      </c>
      <c r="B354" s="41" t="str">
        <f>IFERROR(VLOOKUP(A354,'Base IEGM'!$A$2:$B$915,2,FALSE),"Não apurado")</f>
        <v>C</v>
      </c>
    </row>
    <row r="355" spans="1:2" x14ac:dyDescent="0.25">
      <c r="A355" s="42" t="s">
        <v>359</v>
      </c>
      <c r="B355" s="41" t="str">
        <f>IFERROR(VLOOKUP(A355,'Base IEGM'!$A$2:$B$915,2,FALSE),"Não apurado")</f>
        <v>C+</v>
      </c>
    </row>
    <row r="356" spans="1:2" x14ac:dyDescent="0.25">
      <c r="A356" s="42" t="s">
        <v>360</v>
      </c>
      <c r="B356" s="41" t="str">
        <f>IFERROR(VLOOKUP(A356,'Base IEGM'!$A$2:$B$915,2,FALSE),"Não apurado")</f>
        <v>C+</v>
      </c>
    </row>
    <row r="357" spans="1:2" x14ac:dyDescent="0.25">
      <c r="A357" s="42" t="s">
        <v>361</v>
      </c>
      <c r="B357" s="41" t="str">
        <f>IFERROR(VLOOKUP(A357,'Base IEGM'!$A$2:$B$915,2,FALSE),"Não apurado")</f>
        <v>B</v>
      </c>
    </row>
    <row r="358" spans="1:2" x14ac:dyDescent="0.25">
      <c r="A358" s="42" t="s">
        <v>362</v>
      </c>
      <c r="B358" s="41" t="str">
        <f>IFERROR(VLOOKUP(A358,'Base IEGM'!$A$2:$B$915,2,FALSE),"Não apurado")</f>
        <v>C+</v>
      </c>
    </row>
    <row r="359" spans="1:2" x14ac:dyDescent="0.25">
      <c r="A359" s="43" t="s">
        <v>363</v>
      </c>
      <c r="B359" s="41" t="str">
        <f>IFERROR(VLOOKUP(A359,'Base IEGM'!$A$2:$B$915,2,FALSE),"Não apurado")</f>
        <v>C+</v>
      </c>
    </row>
    <row r="360" spans="1:2" x14ac:dyDescent="0.25">
      <c r="A360" s="43" t="s">
        <v>364</v>
      </c>
      <c r="B360" s="41" t="str">
        <f>IFERROR(VLOOKUP(A360,'Base IEGM'!$A$2:$B$915,2,FALSE),"Não apurado")</f>
        <v>C</v>
      </c>
    </row>
    <row r="361" spans="1:2" x14ac:dyDescent="0.25">
      <c r="A361" s="43" t="s">
        <v>365</v>
      </c>
      <c r="B361" s="41" t="str">
        <f>IFERROR(VLOOKUP(A361,'Base IEGM'!$A$2:$B$915,2,FALSE),"Não apurado")</f>
        <v>C</v>
      </c>
    </row>
    <row r="362" spans="1:2" x14ac:dyDescent="0.25">
      <c r="A362" s="42" t="s">
        <v>366</v>
      </c>
      <c r="B362" s="41" t="str">
        <f>IFERROR(VLOOKUP(A362,'Base IEGM'!$A$2:$B$915,2,FALSE),"Não apurado")</f>
        <v>B</v>
      </c>
    </row>
    <row r="363" spans="1:2" x14ac:dyDescent="0.25">
      <c r="A363" s="43" t="s">
        <v>1769</v>
      </c>
      <c r="B363" s="41" t="str">
        <f>IFERROR(VLOOKUP(A363,'Base IEGM'!$A$2:$B$915,2,FALSE),"Não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IEGM'!$A$2:$B$915,2,FALSE),"Não apurado")</f>
        <v>B</v>
      </c>
    </row>
    <row r="365" spans="1:2" x14ac:dyDescent="0.25">
      <c r="A365" s="42" t="s">
        <v>369</v>
      </c>
      <c r="B365" s="41" t="str">
        <f>IFERROR(VLOOKUP(A365,'Base IEGM'!$A$2:$B$915,2,FALSE),"Não apurado")</f>
        <v>C</v>
      </c>
    </row>
    <row r="366" spans="1:2" x14ac:dyDescent="0.25">
      <c r="A366" s="42" t="s">
        <v>370</v>
      </c>
      <c r="B366" s="41" t="str">
        <f>IFERROR(VLOOKUP(A366,'Base IEGM'!$A$2:$B$915,2,FALSE),"Não apurado")</f>
        <v>C+</v>
      </c>
    </row>
    <row r="367" spans="1:2" x14ac:dyDescent="0.25">
      <c r="A367" s="42" t="s">
        <v>371</v>
      </c>
      <c r="B367" s="41" t="str">
        <f>IFERROR(VLOOKUP(A367,'Base IEGM'!$A$2:$B$915,2,FALSE),"Não apurado")</f>
        <v>B</v>
      </c>
    </row>
    <row r="368" spans="1:2" x14ac:dyDescent="0.25">
      <c r="A368" s="43" t="s">
        <v>372</v>
      </c>
      <c r="B368" s="41" t="str">
        <f>IFERROR(VLOOKUP(A368,'Base IEGM'!$A$2:$B$915,2,FALSE),"Não apurado")</f>
        <v>C+</v>
      </c>
    </row>
    <row r="369" spans="1:2" x14ac:dyDescent="0.25">
      <c r="A369" s="43" t="s">
        <v>373</v>
      </c>
      <c r="B369" s="41" t="str">
        <f>IFERROR(VLOOKUP(A369,'Base IEGM'!$A$2:$B$915,2,FALSE),"Não apurado")</f>
        <v>B</v>
      </c>
    </row>
    <row r="370" spans="1:2" x14ac:dyDescent="0.25">
      <c r="A370" s="42" t="s">
        <v>374</v>
      </c>
      <c r="B370" s="41" t="str">
        <f>IFERROR(VLOOKUP(A370,'Base IEGM'!$A$2:$B$915,2,FALSE),"Não apurado")</f>
        <v>B</v>
      </c>
    </row>
    <row r="371" spans="1:2" x14ac:dyDescent="0.25">
      <c r="A371" s="42" t="s">
        <v>375</v>
      </c>
      <c r="B371" s="41" t="str">
        <f>IFERROR(VLOOKUP(A371,'Base IEGM'!$A$2:$B$915,2,FALSE),"Não apurado")</f>
        <v>C+</v>
      </c>
    </row>
    <row r="372" spans="1:2" x14ac:dyDescent="0.25">
      <c r="A372" s="42" t="s">
        <v>376</v>
      </c>
      <c r="B372" s="41" t="str">
        <f>IFERROR(VLOOKUP(A372,'Base IEGM'!$A$2:$B$915,2,FALSE),"Não apurado")</f>
        <v>B</v>
      </c>
    </row>
    <row r="373" spans="1:2" x14ac:dyDescent="0.25">
      <c r="A373" s="43" t="s">
        <v>377</v>
      </c>
      <c r="B373" s="41" t="str">
        <f>IFERROR(VLOOKUP(A373,'Base IEGM'!$A$2:$B$915,2,FALSE),"Não apurado")</f>
        <v>C+</v>
      </c>
    </row>
    <row r="374" spans="1:2" x14ac:dyDescent="0.25">
      <c r="A374" s="42" t="s">
        <v>378</v>
      </c>
      <c r="B374" s="41" t="str">
        <f>IFERROR(VLOOKUP(A374,'Base IEGM'!$A$2:$B$915,2,FALSE),"Não apurado")</f>
        <v>B</v>
      </c>
    </row>
    <row r="375" spans="1:2" x14ac:dyDescent="0.25">
      <c r="A375" s="42" t="s">
        <v>379</v>
      </c>
      <c r="B375" s="41" t="str">
        <f>IFERROR(VLOOKUP(A375,'Base IEGM'!$A$2:$B$915,2,FALSE),"Não apurado")</f>
        <v>C+</v>
      </c>
    </row>
    <row r="376" spans="1:2" x14ac:dyDescent="0.25">
      <c r="A376" s="42" t="s">
        <v>380</v>
      </c>
      <c r="B376" s="41" t="str">
        <f>IFERROR(VLOOKUP(A376,'Base IEGM'!$A$2:$B$915,2,FALSE),"Não apurado")</f>
        <v>C</v>
      </c>
    </row>
    <row r="377" spans="1:2" x14ac:dyDescent="0.25">
      <c r="A377" s="42" t="s">
        <v>381</v>
      </c>
      <c r="B377" s="41" t="str">
        <f>IFERROR(VLOOKUP(A377,'Base IEGM'!$A$2:$B$915,2,FALSE),"Não apurado")</f>
        <v>C+</v>
      </c>
    </row>
    <row r="378" spans="1:2" x14ac:dyDescent="0.25">
      <c r="A378" s="42" t="s">
        <v>382</v>
      </c>
      <c r="B378" s="41" t="str">
        <f>IFERROR(VLOOKUP(A378,'Base IEGM'!$A$2:$B$915,2,FALSE),"Não apurado")</f>
        <v>B</v>
      </c>
    </row>
    <row r="379" spans="1:2" x14ac:dyDescent="0.25">
      <c r="A379" s="42" t="s">
        <v>383</v>
      </c>
      <c r="B379" s="41" t="str">
        <f>IFERROR(VLOOKUP(A379,'Base IEGM'!$A$2:$B$915,2,FALSE),"Não apurado")</f>
        <v>C+</v>
      </c>
    </row>
    <row r="380" spans="1:2" x14ac:dyDescent="0.25">
      <c r="A380" s="42" t="s">
        <v>384</v>
      </c>
      <c r="B380" s="41" t="str">
        <f>IFERROR(VLOOKUP(A380,'Base IEGM'!$A$2:$B$915,2,FALSE),"Não apurado")</f>
        <v>C+</v>
      </c>
    </row>
    <row r="381" spans="1:2" x14ac:dyDescent="0.25">
      <c r="A381" s="42" t="s">
        <v>385</v>
      </c>
      <c r="B381" s="41" t="str">
        <f>IFERROR(VLOOKUP(A381,'Base IEGM'!$A$2:$B$915,2,FALSE),"Não apurado")</f>
        <v>B</v>
      </c>
    </row>
    <row r="382" spans="1:2" x14ac:dyDescent="0.25">
      <c r="A382" s="43" t="s">
        <v>386</v>
      </c>
      <c r="B382" s="41" t="str">
        <f>IFERROR(VLOOKUP(A382,'Base IEGM'!$A$2:$B$915,2,FALSE),"Não apurado")</f>
        <v>B</v>
      </c>
    </row>
    <row r="383" spans="1:2" x14ac:dyDescent="0.25">
      <c r="A383" s="43" t="s">
        <v>387</v>
      </c>
      <c r="B383" s="41" t="str">
        <f>IFERROR(VLOOKUP(A383,'Base IEGM'!$A$2:$B$915,2,FALSE),"Não apurado")</f>
        <v>C+</v>
      </c>
    </row>
    <row r="384" spans="1:2" x14ac:dyDescent="0.25">
      <c r="A384" s="43" t="s">
        <v>388</v>
      </c>
      <c r="B384" s="41" t="str">
        <f>IFERROR(VLOOKUP(A384,'Base IEGM'!$A$2:$B$915,2,FALSE),"Não apurado")</f>
        <v>C+</v>
      </c>
    </row>
    <row r="385" spans="1:2" x14ac:dyDescent="0.25">
      <c r="A385" s="42" t="s">
        <v>389</v>
      </c>
      <c r="B385" s="41" t="str">
        <f>IFERROR(VLOOKUP(A385,'Base IEGM'!$A$2:$B$915,2,FALSE),"Não apurado")</f>
        <v>C+</v>
      </c>
    </row>
    <row r="386" spans="1:2" x14ac:dyDescent="0.25">
      <c r="A386" s="42" t="s">
        <v>390</v>
      </c>
      <c r="B386" s="41" t="str">
        <f>IFERROR(VLOOKUP(A386,'Base IEGM'!$A$2:$B$915,2,FALSE),"Não apurado")</f>
        <v>C+</v>
      </c>
    </row>
    <row r="387" spans="1:2" x14ac:dyDescent="0.25">
      <c r="A387" s="42" t="s">
        <v>391</v>
      </c>
      <c r="B387" s="41" t="str">
        <f>IFERROR(VLOOKUP(A387,'Base IEGM'!$A$2:$B$915,2,FALSE),"Não apurado")</f>
        <v>C+</v>
      </c>
    </row>
    <row r="388" spans="1:2" x14ac:dyDescent="0.25">
      <c r="A388" s="42" t="s">
        <v>392</v>
      </c>
      <c r="B388" s="41" t="str">
        <f>IFERROR(VLOOKUP(A388,'Base IEGM'!$A$2:$B$915,2,FALSE),"Não apurado")</f>
        <v>C+</v>
      </c>
    </row>
    <row r="389" spans="1:2" x14ac:dyDescent="0.25">
      <c r="A389" s="42" t="s">
        <v>393</v>
      </c>
      <c r="B389" s="41" t="str">
        <f>IFERROR(VLOOKUP(A389,'Base IEGM'!$A$2:$B$915,2,FALSE),"Não apurado")</f>
        <v>C+</v>
      </c>
    </row>
    <row r="390" spans="1:2" x14ac:dyDescent="0.25">
      <c r="A390" s="42" t="s">
        <v>394</v>
      </c>
      <c r="B390" s="41" t="str">
        <f>IFERROR(VLOOKUP(A390,'Base IEGM'!$A$2:$B$915,2,FALSE),"Não apurado")</f>
        <v>Não apurado</v>
      </c>
    </row>
    <row r="391" spans="1:2" x14ac:dyDescent="0.25">
      <c r="A391" s="42" t="s">
        <v>395</v>
      </c>
      <c r="B391" s="41" t="str">
        <f>IFERROR(VLOOKUP(A391,'Base IEGM'!$A$2:$B$915,2,FALSE),"Não apurado")</f>
        <v>B</v>
      </c>
    </row>
    <row r="392" spans="1:2" x14ac:dyDescent="0.25">
      <c r="A392" s="42" t="s">
        <v>396</v>
      </c>
      <c r="B392" s="41" t="str">
        <f>IFERROR(VLOOKUP(A392,'Base IEGM'!$A$2:$B$915,2,FALSE),"Não apurado")</f>
        <v>C+</v>
      </c>
    </row>
    <row r="393" spans="1:2" x14ac:dyDescent="0.25">
      <c r="A393" s="42" t="s">
        <v>397</v>
      </c>
      <c r="B393" s="41" t="str">
        <f>IFERROR(VLOOKUP(A393,'Base IEGM'!$A$2:$B$915,2,FALSE),"Não apurado")</f>
        <v>C</v>
      </c>
    </row>
    <row r="394" spans="1:2" x14ac:dyDescent="0.25">
      <c r="A394" s="43" t="s">
        <v>398</v>
      </c>
      <c r="B394" s="41" t="str">
        <f>IFERROR(VLOOKUP(A394,'Base IEGM'!$A$2:$B$915,2,FALSE),"Não apurado")</f>
        <v>C+</v>
      </c>
    </row>
    <row r="395" spans="1:2" x14ac:dyDescent="0.25">
      <c r="A395" s="42" t="s">
        <v>399</v>
      </c>
      <c r="B395" s="41" t="str">
        <f>IFERROR(VLOOKUP(A395,'Base IEGM'!$A$2:$B$915,2,FALSE),"Não apurado")</f>
        <v>B</v>
      </c>
    </row>
    <row r="396" spans="1:2" x14ac:dyDescent="0.25">
      <c r="A396" s="43" t="s">
        <v>400</v>
      </c>
      <c r="B396" s="41" t="str">
        <f>IFERROR(VLOOKUP(A396,'Base IEGM'!$A$2:$B$915,2,FALSE),"Não apurado")</f>
        <v>C+</v>
      </c>
    </row>
    <row r="397" spans="1:2" x14ac:dyDescent="0.25">
      <c r="A397" s="43" t="s">
        <v>401</v>
      </c>
      <c r="B397" s="41" t="str">
        <f>IFERROR(VLOOKUP(A397,'Base IEGM'!$A$2:$B$915,2,FALSE),"Não apurado")</f>
        <v>C+</v>
      </c>
    </row>
    <row r="398" spans="1:2" x14ac:dyDescent="0.25">
      <c r="A398" s="42" t="s">
        <v>402</v>
      </c>
      <c r="B398" s="41" t="str">
        <f>IFERROR(VLOOKUP(A398,'Base IEGM'!$A$2:$B$915,2,FALSE),"Não apurado")</f>
        <v>C+</v>
      </c>
    </row>
    <row r="399" spans="1:2" x14ac:dyDescent="0.25">
      <c r="A399" s="43" t="s">
        <v>403</v>
      </c>
      <c r="B399" s="41" t="str">
        <f>IFERROR(VLOOKUP(A399,'Base IEGM'!$A$2:$B$915,2,FALSE),"Não apurado")</f>
        <v>C+</v>
      </c>
    </row>
    <row r="400" spans="1:2" x14ac:dyDescent="0.25">
      <c r="A400" s="43" t="s">
        <v>404</v>
      </c>
      <c r="B400" s="41" t="str">
        <f>IFERROR(VLOOKUP(A400,'Base IEGM'!$A$2:$B$915,2,FALSE),"Não apurado")</f>
        <v>C+</v>
      </c>
    </row>
    <row r="401" spans="1:2" x14ac:dyDescent="0.25">
      <c r="A401" s="43" t="s">
        <v>405</v>
      </c>
      <c r="B401" s="41" t="str">
        <f>IFERROR(VLOOKUP(A401,'Base IEGM'!$A$2:$B$915,2,FALSE),"Não apurado")</f>
        <v>B</v>
      </c>
    </row>
    <row r="402" spans="1:2" x14ac:dyDescent="0.25">
      <c r="A402" s="42" t="s">
        <v>406</v>
      </c>
      <c r="B402" s="41" t="str">
        <f>IFERROR(VLOOKUP(A402,'Base IEGM'!$A$2:$B$915,2,FALSE),"Não apurado")</f>
        <v>C+</v>
      </c>
    </row>
    <row r="403" spans="1:2" x14ac:dyDescent="0.25">
      <c r="A403" s="42" t="s">
        <v>407</v>
      </c>
      <c r="B403" s="41" t="str">
        <f>IFERROR(VLOOKUP(A403,'Base IEGM'!$A$2:$B$915,2,FALSE),"Não apurado")</f>
        <v>B</v>
      </c>
    </row>
    <row r="404" spans="1:2" x14ac:dyDescent="0.25">
      <c r="A404" s="42" t="s">
        <v>408</v>
      </c>
      <c r="B404" s="41" t="str">
        <f>IFERROR(VLOOKUP(A404,'Base IEGM'!$A$2:$B$915,2,FALSE),"Não apurado")</f>
        <v>C+</v>
      </c>
    </row>
    <row r="405" spans="1:2" x14ac:dyDescent="0.25">
      <c r="A405" s="42" t="s">
        <v>409</v>
      </c>
      <c r="B405" s="41" t="str">
        <f>IFERROR(VLOOKUP(A405,'Base IEGM'!$A$2:$B$915,2,FALSE),"Não apurado")</f>
        <v>C+</v>
      </c>
    </row>
    <row r="406" spans="1:2" x14ac:dyDescent="0.25">
      <c r="A406" s="43" t="s">
        <v>410</v>
      </c>
      <c r="B406" s="41" t="str">
        <f>IFERROR(VLOOKUP(A406,'Base IEGM'!$A$2:$B$915,2,FALSE),"Não apurado")</f>
        <v>C+</v>
      </c>
    </row>
    <row r="407" spans="1:2" x14ac:dyDescent="0.25">
      <c r="A407" s="43" t="s">
        <v>411</v>
      </c>
      <c r="B407" s="41" t="str">
        <f>IFERROR(VLOOKUP(A407,'Base IEGM'!$A$2:$B$915,2,FALSE),"Não apurado")</f>
        <v>B</v>
      </c>
    </row>
    <row r="408" spans="1:2" x14ac:dyDescent="0.25">
      <c r="A408" s="42" t="s">
        <v>412</v>
      </c>
      <c r="B408" s="41" t="str">
        <f>IFERROR(VLOOKUP(A408,'Base IEGM'!$A$2:$B$915,2,FALSE),"Não apurado")</f>
        <v>B</v>
      </c>
    </row>
    <row r="409" spans="1:2" x14ac:dyDescent="0.25">
      <c r="A409" s="43" t="s">
        <v>413</v>
      </c>
      <c r="B409" s="41" t="str">
        <f>IFERROR(VLOOKUP(A409,'Base IEGM'!$A$2:$B$915,2,FALSE),"Não apurado")</f>
        <v>C+</v>
      </c>
    </row>
    <row r="410" spans="1:2" x14ac:dyDescent="0.25">
      <c r="A410" s="43" t="s">
        <v>414</v>
      </c>
      <c r="B410" s="41" t="str">
        <f>IFERROR(VLOOKUP(A410,'Base IEGM'!$A$2:$B$915,2,FALSE),"Não apurado")</f>
        <v>C</v>
      </c>
    </row>
    <row r="411" spans="1:2" x14ac:dyDescent="0.25">
      <c r="A411" s="43" t="s">
        <v>415</v>
      </c>
      <c r="B411" s="41" t="str">
        <f>IFERROR(VLOOKUP(A411,'Base IEGM'!$A$2:$B$915,2,FALSE),"Não apurado")</f>
        <v>Não apurado</v>
      </c>
    </row>
    <row r="412" spans="1:2" x14ac:dyDescent="0.25">
      <c r="A412" s="43" t="s">
        <v>416</v>
      </c>
      <c r="B412" s="41" t="str">
        <f>IFERROR(VLOOKUP(A412,'Base IEGM'!$A$2:$B$915,2,FALSE),"Não apurado")</f>
        <v>C</v>
      </c>
    </row>
    <row r="413" spans="1:2" x14ac:dyDescent="0.25">
      <c r="A413" s="43" t="s">
        <v>417</v>
      </c>
      <c r="B413" s="41" t="str">
        <f>IFERROR(VLOOKUP(A413,'Base IEGM'!$A$2:$B$915,2,FALSE),"Não apurado")</f>
        <v>C+</v>
      </c>
    </row>
    <row r="414" spans="1:2" x14ac:dyDescent="0.25">
      <c r="A414" s="43" t="s">
        <v>418</v>
      </c>
      <c r="B414" s="41" t="str">
        <f>IFERROR(VLOOKUP(A414,'Base IEGM'!$A$2:$B$915,2,FALSE),"Não apurado")</f>
        <v>C</v>
      </c>
    </row>
    <row r="415" spans="1:2" x14ac:dyDescent="0.25">
      <c r="A415" s="43" t="s">
        <v>419</v>
      </c>
      <c r="B415" s="41" t="str">
        <f>IFERROR(VLOOKUP(A415,'Base IEGM'!$A$2:$B$915,2,FALSE),"Não apurado")</f>
        <v>C+</v>
      </c>
    </row>
    <row r="416" spans="1:2" x14ac:dyDescent="0.25">
      <c r="A416" s="43" t="s">
        <v>420</v>
      </c>
      <c r="B416" s="41" t="str">
        <f>IFERROR(VLOOKUP(A416,'Base IEGM'!$A$2:$B$915,2,FALSE),"Não apurado")</f>
        <v>C+</v>
      </c>
    </row>
    <row r="417" spans="1:2" x14ac:dyDescent="0.25">
      <c r="A417" s="43" t="s">
        <v>421</v>
      </c>
      <c r="B417" s="41" t="str">
        <f>IFERROR(VLOOKUP(A417,'Base IEGM'!$A$2:$B$915,2,FALSE),"Não apurado")</f>
        <v>C</v>
      </c>
    </row>
    <row r="418" spans="1:2" x14ac:dyDescent="0.25">
      <c r="A418" s="43" t="s">
        <v>422</v>
      </c>
      <c r="B418" s="41" t="str">
        <f>IFERROR(VLOOKUP(A418,'Base IEGM'!$A$2:$B$915,2,FALSE),"Não apurado")</f>
        <v>C</v>
      </c>
    </row>
    <row r="419" spans="1:2" x14ac:dyDescent="0.25">
      <c r="A419" s="42" t="s">
        <v>423</v>
      </c>
      <c r="B419" s="41" t="str">
        <f>IFERROR(VLOOKUP(A419,'Base IEGM'!$A$2:$B$915,2,FALSE),"Não apurado")</f>
        <v>C+</v>
      </c>
    </row>
    <row r="420" spans="1:2" x14ac:dyDescent="0.25">
      <c r="A420" s="42" t="s">
        <v>424</v>
      </c>
      <c r="B420" s="41" t="str">
        <f>IFERROR(VLOOKUP(A420,'Base IEGM'!$A$2:$B$915,2,FALSE),"Não apurado")</f>
        <v>C+</v>
      </c>
    </row>
    <row r="421" spans="1:2" x14ac:dyDescent="0.25">
      <c r="A421" s="42" t="s">
        <v>425</v>
      </c>
      <c r="B421" s="41" t="str">
        <f>IFERROR(VLOOKUP(A421,'Base IEGM'!$A$2:$B$915,2,FALSE),"Não apurado")</f>
        <v>C+</v>
      </c>
    </row>
    <row r="422" spans="1:2" x14ac:dyDescent="0.25">
      <c r="A422" s="42" t="s">
        <v>426</v>
      </c>
      <c r="B422" s="41" t="str">
        <f>IFERROR(VLOOKUP(A422,'Base IEGM'!$A$2:$B$915,2,FALSE),"Não apurado")</f>
        <v>C+</v>
      </c>
    </row>
    <row r="423" spans="1:2" x14ac:dyDescent="0.25">
      <c r="A423" s="43" t="s">
        <v>427</v>
      </c>
      <c r="B423" s="41" t="str">
        <f>IFERROR(VLOOKUP(A423,'Base IEGM'!$A$2:$B$915,2,FALSE),"Não apurado")</f>
        <v>C+</v>
      </c>
    </row>
    <row r="424" spans="1:2" x14ac:dyDescent="0.25">
      <c r="A424" s="42" t="s">
        <v>428</v>
      </c>
      <c r="B424" s="41" t="str">
        <f>IFERROR(VLOOKUP(A424,'Base IEGM'!$A$2:$B$915,2,FALSE),"Não apurado")</f>
        <v>C</v>
      </c>
    </row>
    <row r="425" spans="1:2" x14ac:dyDescent="0.25">
      <c r="A425" s="42" t="s">
        <v>429</v>
      </c>
      <c r="B425" s="41" t="str">
        <f>IFERROR(VLOOKUP(A425,'Base IEGM'!$A$2:$B$915,2,FALSE),"Não apurado")</f>
        <v>C+</v>
      </c>
    </row>
    <row r="426" spans="1:2" x14ac:dyDescent="0.25">
      <c r="A426" s="42" t="s">
        <v>430</v>
      </c>
      <c r="B426" s="41" t="str">
        <f>IFERROR(VLOOKUP(A426,'Base IEGM'!$A$2:$B$915,2,FALSE),"Não apurado")</f>
        <v>C+</v>
      </c>
    </row>
    <row r="427" spans="1:2" x14ac:dyDescent="0.25">
      <c r="A427" s="42" t="s">
        <v>431</v>
      </c>
      <c r="B427" s="41" t="str">
        <f>IFERROR(VLOOKUP(A427,'Base IEGM'!$A$2:$B$915,2,FALSE),"Não apurado")</f>
        <v>C+</v>
      </c>
    </row>
    <row r="428" spans="1:2" x14ac:dyDescent="0.25">
      <c r="A428" s="42" t="s">
        <v>432</v>
      </c>
      <c r="B428" s="41" t="str">
        <f>IFERROR(VLOOKUP(A428,'Base IEGM'!$A$2:$B$915,2,FALSE),"Não apurado")</f>
        <v>B</v>
      </c>
    </row>
    <row r="429" spans="1:2" x14ac:dyDescent="0.25">
      <c r="A429" s="42" t="s">
        <v>433</v>
      </c>
      <c r="B429" s="41" t="str">
        <f>IFERROR(VLOOKUP(A429,'Base IEGM'!$A$2:$B$915,2,FALSE),"Não apurado")</f>
        <v>C+</v>
      </c>
    </row>
    <row r="430" spans="1:2" x14ac:dyDescent="0.25">
      <c r="A430" s="42" t="s">
        <v>434</v>
      </c>
      <c r="B430" s="41" t="str">
        <f>IFERROR(VLOOKUP(A430,'Base IEGM'!$A$2:$B$915,2,FALSE),"Não apurado")</f>
        <v>C+</v>
      </c>
    </row>
    <row r="431" spans="1:2" x14ac:dyDescent="0.25">
      <c r="A431" s="42" t="s">
        <v>435</v>
      </c>
      <c r="B431" s="41" t="str">
        <f>IFERROR(VLOOKUP(A431,'Base IEGM'!$A$2:$B$915,2,FALSE),"Não apurado")</f>
        <v>C+</v>
      </c>
    </row>
    <row r="432" spans="1:2" x14ac:dyDescent="0.25">
      <c r="A432" s="42" t="s">
        <v>436</v>
      </c>
      <c r="B432" s="41" t="str">
        <f>IFERROR(VLOOKUP(A432,'Base IEGM'!$A$2:$B$915,2,FALSE),"Não apurado")</f>
        <v>C+</v>
      </c>
    </row>
    <row r="433" spans="1:2" x14ac:dyDescent="0.25">
      <c r="A433" s="42" t="s">
        <v>437</v>
      </c>
      <c r="B433" s="41" t="str">
        <f>IFERROR(VLOOKUP(A433,'Base IEGM'!$A$2:$B$915,2,FALSE),"Não apurado")</f>
        <v>Não apurado</v>
      </c>
    </row>
    <row r="434" spans="1:2" x14ac:dyDescent="0.25">
      <c r="A434" s="42" t="s">
        <v>438</v>
      </c>
      <c r="B434" s="41" t="str">
        <f>IFERROR(VLOOKUP(A434,'Base IEGM'!$A$2:$B$915,2,FALSE),"Não apurado")</f>
        <v>C</v>
      </c>
    </row>
    <row r="435" spans="1:2" x14ac:dyDescent="0.25">
      <c r="A435" s="42" t="s">
        <v>439</v>
      </c>
      <c r="B435" s="41" t="str">
        <f>IFERROR(VLOOKUP(A435,'Base IEGM'!$A$2:$B$915,2,FALSE),"Não apurado")</f>
        <v>C+</v>
      </c>
    </row>
    <row r="436" spans="1:2" x14ac:dyDescent="0.25">
      <c r="A436" s="42" t="s">
        <v>440</v>
      </c>
      <c r="B436" s="41" t="str">
        <f>IFERROR(VLOOKUP(A436,'Base IEGM'!$A$2:$B$915,2,FALSE),"Não apurado")</f>
        <v>B</v>
      </c>
    </row>
    <row r="437" spans="1:2" x14ac:dyDescent="0.25">
      <c r="A437" s="42" t="s">
        <v>441</v>
      </c>
      <c r="B437" s="41" t="str">
        <f>IFERROR(VLOOKUP(A437,'Base IEGM'!$A$2:$B$915,2,FALSE),"Não apurado")</f>
        <v>B</v>
      </c>
    </row>
    <row r="438" spans="1:2" x14ac:dyDescent="0.25">
      <c r="A438" s="42" t="s">
        <v>442</v>
      </c>
      <c r="B438" s="41" t="str">
        <f>IFERROR(VLOOKUP(A438,'Base IEGM'!$A$2:$B$915,2,FALSE),"Não apurado")</f>
        <v>C+</v>
      </c>
    </row>
    <row r="439" spans="1:2" x14ac:dyDescent="0.25">
      <c r="A439" s="42" t="s">
        <v>443</v>
      </c>
      <c r="B439" s="41" t="str">
        <f>IFERROR(VLOOKUP(A439,'Base IEGM'!$A$2:$B$915,2,FALSE),"Não apurado")</f>
        <v>B</v>
      </c>
    </row>
    <row r="440" spans="1:2" x14ac:dyDescent="0.25">
      <c r="A440" s="42" t="s">
        <v>444</v>
      </c>
      <c r="B440" s="41" t="str">
        <f>IFERROR(VLOOKUP(A440,'Base IEGM'!$A$2:$B$915,2,FALSE),"Não apurado")</f>
        <v>C+</v>
      </c>
    </row>
    <row r="441" spans="1:2" x14ac:dyDescent="0.25">
      <c r="A441" s="42" t="s">
        <v>445</v>
      </c>
      <c r="B441" s="41" t="str">
        <f>IFERROR(VLOOKUP(A441,'Base IEGM'!$A$2:$B$915,2,FALSE),"Não apurado")</f>
        <v>C</v>
      </c>
    </row>
    <row r="442" spans="1:2" x14ac:dyDescent="0.25">
      <c r="A442" s="42" t="s">
        <v>446</v>
      </c>
      <c r="B442" s="41" t="str">
        <f>IFERROR(VLOOKUP(A442,'Base IEGM'!$A$2:$B$915,2,FALSE),"Não apurado")</f>
        <v>C+</v>
      </c>
    </row>
    <row r="443" spans="1:2" x14ac:dyDescent="0.25">
      <c r="A443" s="42" t="s">
        <v>447</v>
      </c>
      <c r="B443" s="41" t="str">
        <f>IFERROR(VLOOKUP(A443,'Base IEGM'!$A$2:$B$915,2,FALSE),"Não apurado")</f>
        <v>B</v>
      </c>
    </row>
    <row r="444" spans="1:2" x14ac:dyDescent="0.25">
      <c r="A444" s="42" t="s">
        <v>448</v>
      </c>
      <c r="B444" s="41" t="str">
        <f>IFERROR(VLOOKUP(A444,'Base IEGM'!$A$2:$B$915,2,FALSE),"Não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IEGM'!$A$2:$B$915,2,FALSE),"Não apurado")</f>
        <v>B</v>
      </c>
    </row>
    <row r="446" spans="1:2" x14ac:dyDescent="0.25">
      <c r="A446" s="43" t="s">
        <v>450</v>
      </c>
      <c r="B446" s="41" t="str">
        <f>IFERROR(VLOOKUP(A446,'Base IEGM'!$A$2:$B$915,2,FALSE),"Não apurado")</f>
        <v>C</v>
      </c>
    </row>
    <row r="447" spans="1:2" x14ac:dyDescent="0.25">
      <c r="A447" s="43" t="s">
        <v>451</v>
      </c>
      <c r="B447" s="41" t="str">
        <f>IFERROR(VLOOKUP(A447,'Base IEGM'!$A$2:$B$915,2,FALSE),"Não apurado")</f>
        <v>B</v>
      </c>
    </row>
    <row r="448" spans="1:2" x14ac:dyDescent="0.25">
      <c r="A448" s="42" t="s">
        <v>452</v>
      </c>
      <c r="B448" s="41" t="str">
        <f>IFERROR(VLOOKUP(A448,'Base IEGM'!$A$2:$B$915,2,FALSE),"Não apurado")</f>
        <v>C+</v>
      </c>
    </row>
    <row r="449" spans="1:2" x14ac:dyDescent="0.25">
      <c r="A449" s="42" t="s">
        <v>453</v>
      </c>
      <c r="B449" s="41" t="str">
        <f>IFERROR(VLOOKUP(A449,'Base IEGM'!$A$2:$B$915,2,FALSE),"Não apurado")</f>
        <v>C+</v>
      </c>
    </row>
    <row r="450" spans="1:2" x14ac:dyDescent="0.25">
      <c r="A450" s="42" t="s">
        <v>454</v>
      </c>
      <c r="B450" s="41" t="str">
        <f>IFERROR(VLOOKUP(A450,'Base IEGM'!$A$2:$B$915,2,FALSE),"Não apurado")</f>
        <v>B</v>
      </c>
    </row>
    <row r="451" spans="1:2" x14ac:dyDescent="0.25">
      <c r="A451" s="42" t="s">
        <v>455</v>
      </c>
      <c r="B451" s="41" t="str">
        <f>IFERROR(VLOOKUP(A451,'Base IEGM'!$A$2:$B$915,2,FALSE),"Não apurado")</f>
        <v>C+</v>
      </c>
    </row>
    <row r="452" spans="1:2" x14ac:dyDescent="0.25">
      <c r="A452" s="42" t="s">
        <v>456</v>
      </c>
      <c r="B452" s="41" t="str">
        <f>IFERROR(VLOOKUP(A452,'Base IEGM'!$A$2:$B$915,2,FALSE),"Não apurado")</f>
        <v>B</v>
      </c>
    </row>
    <row r="453" spans="1:2" x14ac:dyDescent="0.25">
      <c r="A453" s="42" t="s">
        <v>457</v>
      </c>
      <c r="B453" s="41" t="str">
        <f>IFERROR(VLOOKUP(A453,'Base IEGM'!$A$2:$B$915,2,FALSE),"Não apurado")</f>
        <v>C</v>
      </c>
    </row>
    <row r="454" spans="1:2" x14ac:dyDescent="0.25">
      <c r="A454" s="42" t="s">
        <v>458</v>
      </c>
      <c r="B454" s="41" t="str">
        <f>IFERROR(VLOOKUP(A454,'Base IEGM'!$A$2:$B$915,2,FALSE),"Não apurado")</f>
        <v>C+</v>
      </c>
    </row>
    <row r="455" spans="1:2" x14ac:dyDescent="0.25">
      <c r="A455" s="43" t="s">
        <v>459</v>
      </c>
      <c r="B455" s="41" t="str">
        <f>IFERROR(VLOOKUP(A455,'Base IEGM'!$A$2:$B$915,2,FALSE),"Não apurado")</f>
        <v>C+</v>
      </c>
    </row>
    <row r="456" spans="1:2" x14ac:dyDescent="0.25">
      <c r="A456" s="42" t="s">
        <v>460</v>
      </c>
      <c r="B456" s="41" t="str">
        <f>IFERROR(VLOOKUP(A456,'Base IEGM'!$A$2:$B$915,2,FALSE),"Não apurado")</f>
        <v>Não apurado</v>
      </c>
    </row>
    <row r="457" spans="1:2" x14ac:dyDescent="0.25">
      <c r="A457" s="42" t="s">
        <v>461</v>
      </c>
      <c r="B457" s="41" t="str">
        <f>IFERROR(VLOOKUP(A457,'Base IEGM'!$A$2:$B$915,2,FALSE),"Não apurado")</f>
        <v>C+</v>
      </c>
    </row>
    <row r="458" spans="1:2" x14ac:dyDescent="0.25">
      <c r="A458" s="42" t="s">
        <v>462</v>
      </c>
      <c r="B458" s="41" t="str">
        <f>IFERROR(VLOOKUP(A458,'Base IEGM'!$A$2:$B$915,2,FALSE),"Não apurado")</f>
        <v>B</v>
      </c>
    </row>
    <row r="459" spans="1:2" x14ac:dyDescent="0.25">
      <c r="A459" s="42" t="s">
        <v>463</v>
      </c>
      <c r="B459" s="41" t="str">
        <f>IFERROR(VLOOKUP(A459,'Base IEGM'!$A$2:$B$915,2,FALSE),"Não apurado")</f>
        <v>C+</v>
      </c>
    </row>
    <row r="460" spans="1:2" x14ac:dyDescent="0.25">
      <c r="A460" s="43" t="s">
        <v>464</v>
      </c>
      <c r="B460" s="41" t="str">
        <f>IFERROR(VLOOKUP(A460,'Base IEGM'!$A$2:$B$915,2,FALSE),"Não apurado")</f>
        <v>B</v>
      </c>
    </row>
    <row r="461" spans="1:2" x14ac:dyDescent="0.25">
      <c r="A461" s="42" t="s">
        <v>465</v>
      </c>
      <c r="B461" s="41" t="str">
        <f>IFERROR(VLOOKUP(A461,'Base IEGM'!$A$2:$B$915,2,FALSE),"Não apurado")</f>
        <v>B</v>
      </c>
    </row>
    <row r="462" spans="1:2" x14ac:dyDescent="0.25">
      <c r="A462" s="42" t="s">
        <v>466</v>
      </c>
      <c r="B462" s="41" t="str">
        <f>IFERROR(VLOOKUP(A462,'Base IEGM'!$A$2:$B$915,2,FALSE),"Não apurado")</f>
        <v>C</v>
      </c>
    </row>
    <row r="463" spans="1:2" x14ac:dyDescent="0.25">
      <c r="A463" s="43" t="s">
        <v>467</v>
      </c>
      <c r="B463" s="41" t="str">
        <f>IFERROR(VLOOKUP(A463,'Base IEGM'!$A$2:$B$915,2,FALSE),"Não apurado")</f>
        <v>C+</v>
      </c>
    </row>
    <row r="464" spans="1:2" x14ac:dyDescent="0.25">
      <c r="A464" s="43" t="s">
        <v>468</v>
      </c>
      <c r="B464" s="41" t="str">
        <f>IFERROR(VLOOKUP(A464,'Base IEGM'!$A$2:$B$915,2,FALSE),"Não apurado")</f>
        <v>C</v>
      </c>
    </row>
    <row r="465" spans="1:2" x14ac:dyDescent="0.25">
      <c r="A465" s="43" t="s">
        <v>469</v>
      </c>
      <c r="B465" s="41" t="str">
        <f>IFERROR(VLOOKUP(A465,'Base IEGM'!$A$2:$B$915,2,FALSE),"Não apurado")</f>
        <v>C+</v>
      </c>
    </row>
    <row r="466" spans="1:2" x14ac:dyDescent="0.25">
      <c r="A466" s="43" t="s">
        <v>470</v>
      </c>
      <c r="B466" s="41" t="str">
        <f>IFERROR(VLOOKUP(A466,'Base IEGM'!$A$2:$B$915,2,FALSE),"Não apurado")</f>
        <v>C</v>
      </c>
    </row>
    <row r="467" spans="1:2" x14ac:dyDescent="0.25">
      <c r="A467" s="42" t="s">
        <v>471</v>
      </c>
      <c r="B467" s="41" t="str">
        <f>IFERROR(VLOOKUP(A467,'Base IEGM'!$A$2:$B$915,2,FALSE),"Não apurado")</f>
        <v>C+</v>
      </c>
    </row>
    <row r="468" spans="1:2" x14ac:dyDescent="0.25">
      <c r="A468" s="42" t="s">
        <v>472</v>
      </c>
      <c r="B468" s="41" t="str">
        <f>IFERROR(VLOOKUP(A468,'Base IEGM'!$A$2:$B$915,2,FALSE),"Não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IEGM'!$A$2:$B$915,2,FALSE),"Não apurado")</f>
        <v>C+</v>
      </c>
    </row>
    <row r="470" spans="1:2" x14ac:dyDescent="0.25">
      <c r="A470" s="43" t="s">
        <v>474</v>
      </c>
      <c r="B470" s="41" t="str">
        <f>IFERROR(VLOOKUP(A470,'Base IEGM'!$A$2:$B$915,2,FALSE),"Não apurado")</f>
        <v>C+</v>
      </c>
    </row>
    <row r="471" spans="1:2" x14ac:dyDescent="0.25">
      <c r="A471" s="42" t="s">
        <v>475</v>
      </c>
      <c r="B471" s="41" t="str">
        <f>IFERROR(VLOOKUP(A471,'Base IEGM'!$A$2:$B$915,2,FALSE),"Não apurado")</f>
        <v>C+</v>
      </c>
    </row>
    <row r="472" spans="1:2" x14ac:dyDescent="0.25">
      <c r="A472" s="42" t="s">
        <v>476</v>
      </c>
      <c r="B472" s="41" t="str">
        <f>IFERROR(VLOOKUP(A472,'Base IEGM'!$A$2:$B$915,2,FALSE),"Não apurado")</f>
        <v>C</v>
      </c>
    </row>
    <row r="473" spans="1:2" x14ac:dyDescent="0.25">
      <c r="A473" s="42" t="s">
        <v>477</v>
      </c>
      <c r="B473" s="41" t="str">
        <f>IFERROR(VLOOKUP(A473,'Base IEGM'!$A$2:$B$915,2,FALSE),"Não apurado")</f>
        <v>C+</v>
      </c>
    </row>
    <row r="474" spans="1:2" x14ac:dyDescent="0.25">
      <c r="A474" s="42" t="s">
        <v>478</v>
      </c>
      <c r="B474" s="41" t="str">
        <f>IFERROR(VLOOKUP(A474,'Base IEGM'!$A$2:$B$915,2,FALSE),"Não apurado")</f>
        <v>C+</v>
      </c>
    </row>
    <row r="475" spans="1:2" x14ac:dyDescent="0.25">
      <c r="A475" s="43" t="s">
        <v>479</v>
      </c>
      <c r="B475" s="41" t="str">
        <f>IFERROR(VLOOKUP(A475,'Base IEGM'!$A$2:$B$915,2,FALSE),"Não apurado")</f>
        <v>C+</v>
      </c>
    </row>
    <row r="476" spans="1:2" x14ac:dyDescent="0.25">
      <c r="A476" s="42" t="s">
        <v>480</v>
      </c>
      <c r="B476" s="41" t="str">
        <f>IFERROR(VLOOKUP(A476,'Base IEGM'!$A$2:$B$915,2,FALSE),"Não apurado")</f>
        <v>B</v>
      </c>
    </row>
    <row r="477" spans="1:2" x14ac:dyDescent="0.25">
      <c r="A477" s="42" t="s">
        <v>481</v>
      </c>
      <c r="B477" s="41" t="str">
        <f>IFERROR(VLOOKUP(A477,'Base IEGM'!$A$2:$B$915,2,FALSE),"Não apurado")</f>
        <v>C+</v>
      </c>
    </row>
    <row r="478" spans="1:2" x14ac:dyDescent="0.25">
      <c r="A478" s="42" t="s">
        <v>482</v>
      </c>
      <c r="B478" s="41" t="str">
        <f>IFERROR(VLOOKUP(A478,'Base IEGM'!$A$2:$B$915,2,FALSE),"Não apurado")</f>
        <v>C+</v>
      </c>
    </row>
    <row r="479" spans="1:2" x14ac:dyDescent="0.25">
      <c r="A479" s="42" t="s">
        <v>483</v>
      </c>
      <c r="B479" s="41" t="str">
        <f>IFERROR(VLOOKUP(A479,'Base IEGM'!$A$2:$B$915,2,FALSE),"Não apurado")</f>
        <v>C+</v>
      </c>
    </row>
    <row r="480" spans="1:2" x14ac:dyDescent="0.25">
      <c r="A480" s="42" t="s">
        <v>484</v>
      </c>
      <c r="B480" s="41" t="str">
        <f>IFERROR(VLOOKUP(A480,'Base IEGM'!$A$2:$B$915,2,FALSE),"Não apurado")</f>
        <v>C+</v>
      </c>
    </row>
    <row r="481" spans="1:2" x14ac:dyDescent="0.25">
      <c r="A481" s="42" t="s">
        <v>485</v>
      </c>
      <c r="B481" s="41" t="str">
        <f>IFERROR(VLOOKUP(A481,'Base IEGM'!$A$2:$B$915,2,FALSE),"Não apurado")</f>
        <v>C</v>
      </c>
    </row>
    <row r="482" spans="1:2" x14ac:dyDescent="0.25">
      <c r="A482" s="43" t="s">
        <v>486</v>
      </c>
      <c r="B482" s="41" t="str">
        <f>IFERROR(VLOOKUP(A482,'Base IEGM'!$A$2:$B$915,2,FALSE),"Não apurado")</f>
        <v>C+</v>
      </c>
    </row>
    <row r="483" spans="1:2" x14ac:dyDescent="0.25">
      <c r="A483" s="42" t="s">
        <v>487</v>
      </c>
      <c r="B483" s="41" t="str">
        <f>IFERROR(VLOOKUP(A483,'Base IEGM'!$A$2:$B$915,2,FALSE),"Não apurado")</f>
        <v>C</v>
      </c>
    </row>
    <row r="484" spans="1:2" x14ac:dyDescent="0.25">
      <c r="A484" s="42" t="s">
        <v>488</v>
      </c>
      <c r="B484" s="41" t="str">
        <f>IFERROR(VLOOKUP(A484,'Base IEGM'!$A$2:$B$915,2,FALSE),"Não apurado")</f>
        <v>C+</v>
      </c>
    </row>
    <row r="485" spans="1:2" x14ac:dyDescent="0.25">
      <c r="A485" s="42" t="s">
        <v>489</v>
      </c>
      <c r="B485" s="41" t="str">
        <f>IFERROR(VLOOKUP(A485,'Base IEGM'!$A$2:$B$915,2,FALSE),"Não apurado")</f>
        <v>C</v>
      </c>
    </row>
    <row r="486" spans="1:2" x14ac:dyDescent="0.25">
      <c r="A486" s="42" t="s">
        <v>490</v>
      </c>
      <c r="B486" s="41" t="str">
        <f>IFERROR(VLOOKUP(A486,'Base IEGM'!$A$2:$B$915,2,FALSE),"Não apurado")</f>
        <v>C+</v>
      </c>
    </row>
    <row r="487" spans="1:2" x14ac:dyDescent="0.25">
      <c r="A487" s="42" t="s">
        <v>491</v>
      </c>
      <c r="B487" s="41" t="str">
        <f>IFERROR(VLOOKUP(A487,'Base IEGM'!$A$2:$B$915,2,FALSE),"Não apurado")</f>
        <v>B</v>
      </c>
    </row>
    <row r="488" spans="1:2" x14ac:dyDescent="0.25">
      <c r="A488" s="43" t="s">
        <v>492</v>
      </c>
      <c r="B488" s="41" t="str">
        <f>IFERROR(VLOOKUP(A488,'Base IEGM'!$A$2:$B$915,2,FALSE),"Não apurado")</f>
        <v>C+</v>
      </c>
    </row>
    <row r="489" spans="1:2" x14ac:dyDescent="0.25">
      <c r="A489" s="43" t="s">
        <v>493</v>
      </c>
      <c r="B489" s="41" t="str">
        <f>IFERROR(VLOOKUP(A489,'Base IEGM'!$A$2:$B$915,2,FALSE),"Não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IEGM'!$A$2:$B$915,2,FALSE),"Não apurado")</f>
        <v>C+</v>
      </c>
    </row>
    <row r="491" spans="1:2" x14ac:dyDescent="0.25">
      <c r="A491" s="42" t="s">
        <v>495</v>
      </c>
      <c r="B491" s="41" t="str">
        <f>IFERROR(VLOOKUP(A491,'Base IEGM'!$A$2:$B$915,2,FALSE),"Não apurado")</f>
        <v>C+</v>
      </c>
    </row>
    <row r="492" spans="1:2" x14ac:dyDescent="0.25">
      <c r="A492" s="42" t="s">
        <v>496</v>
      </c>
      <c r="B492" s="41" t="str">
        <f>IFERROR(VLOOKUP(A492,'Base IEGM'!$A$2:$B$915,2,FALSE),"Não apurado")</f>
        <v>C+</v>
      </c>
    </row>
    <row r="493" spans="1:2" x14ac:dyDescent="0.25">
      <c r="A493" s="42" t="s">
        <v>497</v>
      </c>
      <c r="B493" s="41" t="str">
        <f>IFERROR(VLOOKUP(A493,'Base IEGM'!$A$2:$B$915,2,FALSE),"Não apurado")</f>
        <v>B</v>
      </c>
    </row>
    <row r="494" spans="1:2" x14ac:dyDescent="0.25">
      <c r="A494" s="43" t="s">
        <v>498</v>
      </c>
      <c r="B494" s="41" t="str">
        <f>IFERROR(VLOOKUP(A494,'Base IEGM'!$A$2:$B$915,2,FALSE),"Não apurado")</f>
        <v>C+</v>
      </c>
    </row>
    <row r="495" spans="1:2" x14ac:dyDescent="0.25">
      <c r="A495" s="42" t="s">
        <v>499</v>
      </c>
      <c r="B495" s="41" t="str">
        <f>IFERROR(VLOOKUP(A495,'Base IEGM'!$A$2:$B$915,2,FALSE),"Não apurado")</f>
        <v>C</v>
      </c>
    </row>
    <row r="496" spans="1:2" x14ac:dyDescent="0.25">
      <c r="A496" s="42" t="s">
        <v>500</v>
      </c>
      <c r="B496" s="41" t="str">
        <f>IFERROR(VLOOKUP(A496,'Base IEGM'!$A$2:$B$915,2,FALSE),"Não apurado")</f>
        <v>C+</v>
      </c>
    </row>
    <row r="497" spans="1:2" x14ac:dyDescent="0.25">
      <c r="A497" s="42" t="s">
        <v>501</v>
      </c>
      <c r="B497" s="41" t="str">
        <f>IFERROR(VLOOKUP(A497,'Base IEGM'!$A$2:$B$915,2,FALSE),"Não apurado")</f>
        <v>C+</v>
      </c>
    </row>
    <row r="498" spans="1:2" x14ac:dyDescent="0.25">
      <c r="A498" s="42" t="s">
        <v>502</v>
      </c>
      <c r="B498" s="41" t="str">
        <f>IFERROR(VLOOKUP(A498,'Base IEGM'!$A$2:$B$915,2,FALSE),"Não apurado")</f>
        <v>B</v>
      </c>
    </row>
    <row r="499" spans="1:2" x14ac:dyDescent="0.25">
      <c r="A499" s="42" t="s">
        <v>503</v>
      </c>
      <c r="B499" s="41" t="str">
        <f>IFERROR(VLOOKUP(A499,'Base IEGM'!$A$2:$B$915,2,FALSE),"Não apurado")</f>
        <v>C</v>
      </c>
    </row>
    <row r="500" spans="1:2" x14ac:dyDescent="0.25">
      <c r="A500" s="42" t="s">
        <v>504</v>
      </c>
      <c r="B500" s="41" t="str">
        <f>IFERROR(VLOOKUP(A500,'Base IEGM'!$A$2:$B$915,2,FALSE),"Não apurado")</f>
        <v>B</v>
      </c>
    </row>
    <row r="501" spans="1:2" x14ac:dyDescent="0.25">
      <c r="A501" s="43" t="s">
        <v>505</v>
      </c>
      <c r="B501" s="41" t="str">
        <f>IFERROR(VLOOKUP(A501,'Base IEGM'!$A$2:$B$915,2,FALSE),"Não apurado")</f>
        <v>C+</v>
      </c>
    </row>
    <row r="502" spans="1:2" x14ac:dyDescent="0.25">
      <c r="A502" s="42" t="s">
        <v>506</v>
      </c>
      <c r="B502" s="41" t="str">
        <f>IFERROR(VLOOKUP(A502,'Base IEGM'!$A$2:$B$915,2,FALSE),"Não apurado")</f>
        <v>B</v>
      </c>
    </row>
    <row r="503" spans="1:2" x14ac:dyDescent="0.25">
      <c r="A503" s="42" t="s">
        <v>507</v>
      </c>
      <c r="B503" s="41" t="str">
        <f>IFERROR(VLOOKUP(A503,'Base IEGM'!$A$2:$B$915,2,FALSE),"Não apurado")</f>
        <v>C+</v>
      </c>
    </row>
    <row r="504" spans="1:2" x14ac:dyDescent="0.25">
      <c r="A504" s="42" t="s">
        <v>508</v>
      </c>
      <c r="B504" s="41" t="str">
        <f>IFERROR(VLOOKUP(A504,'Base IEGM'!$A$2:$B$915,2,FALSE),"Não apurado")</f>
        <v>C+</v>
      </c>
    </row>
    <row r="505" spans="1:2" x14ac:dyDescent="0.25">
      <c r="A505" s="43" t="s">
        <v>509</v>
      </c>
      <c r="B505" s="41" t="str">
        <f>IFERROR(VLOOKUP(A505,'Base IEGM'!$A$2:$B$915,2,FALSE),"Não apurado")</f>
        <v>C+</v>
      </c>
    </row>
    <row r="506" spans="1:2" x14ac:dyDescent="0.25">
      <c r="A506" s="42" t="s">
        <v>510</v>
      </c>
      <c r="B506" s="41" t="str">
        <f>IFERROR(VLOOKUP(A506,'Base IEGM'!$A$2:$B$915,2,FALSE),"Não apurado")</f>
        <v>C+</v>
      </c>
    </row>
    <row r="507" spans="1:2" x14ac:dyDescent="0.25">
      <c r="A507" s="42" t="s">
        <v>511</v>
      </c>
      <c r="B507" s="41" t="str">
        <f>IFERROR(VLOOKUP(A507,'Base IEGM'!$A$2:$B$915,2,FALSE),"Não apurado")</f>
        <v>C+</v>
      </c>
    </row>
    <row r="508" spans="1:2" x14ac:dyDescent="0.25">
      <c r="A508" s="43" t="s">
        <v>512</v>
      </c>
      <c r="B508" s="41" t="str">
        <f>IFERROR(VLOOKUP(A508,'Base IEGM'!$A$2:$B$915,2,FALSE),"Não apurado")</f>
        <v>C+</v>
      </c>
    </row>
    <row r="509" spans="1:2" x14ac:dyDescent="0.25">
      <c r="A509" s="42" t="s">
        <v>513</v>
      </c>
      <c r="B509" s="41" t="str">
        <f>IFERROR(VLOOKUP(A509,'Base IEGM'!$A$2:$B$915,2,FALSE),"Não apurado")</f>
        <v>C+</v>
      </c>
    </row>
    <row r="510" spans="1:2" x14ac:dyDescent="0.25">
      <c r="A510" s="42" t="s">
        <v>514</v>
      </c>
      <c r="B510" s="41" t="str">
        <f>IFERROR(VLOOKUP(A510,'Base IEGM'!$A$2:$B$915,2,FALSE),"Não apurado")</f>
        <v>C+</v>
      </c>
    </row>
    <row r="511" spans="1:2" x14ac:dyDescent="0.25">
      <c r="A511" s="42" t="s">
        <v>515</v>
      </c>
      <c r="B511" s="41" t="str">
        <f>IFERROR(VLOOKUP(A511,'Base IEGM'!$A$2:$B$915,2,FALSE),"Não apurado")</f>
        <v>C+</v>
      </c>
    </row>
    <row r="512" spans="1:2" x14ac:dyDescent="0.25">
      <c r="A512" s="42" t="s">
        <v>516</v>
      </c>
      <c r="B512" s="41" t="str">
        <f>IFERROR(VLOOKUP(A512,'Base IEGM'!$A$2:$B$915,2,FALSE),"Não apurado")</f>
        <v>C+</v>
      </c>
    </row>
    <row r="513" spans="1:2" x14ac:dyDescent="0.25">
      <c r="A513" s="42" t="s">
        <v>517</v>
      </c>
      <c r="B513" s="41" t="str">
        <f>IFERROR(VLOOKUP(A513,'Base IEGM'!$A$2:$B$915,2,FALSE),"Não apurado")</f>
        <v>C+</v>
      </c>
    </row>
    <row r="514" spans="1:2" x14ac:dyDescent="0.25">
      <c r="A514" s="43" t="s">
        <v>518</v>
      </c>
      <c r="B514" s="41" t="str">
        <f>IFERROR(VLOOKUP(A514,'Base IEGM'!$A$2:$B$915,2,FALSE),"Não apurado")</f>
        <v>C+</v>
      </c>
    </row>
    <row r="515" spans="1:2" x14ac:dyDescent="0.25">
      <c r="A515" s="43" t="s">
        <v>519</v>
      </c>
      <c r="B515" s="41" t="str">
        <f>IFERROR(VLOOKUP(A515,'Base IEGM'!$A$2:$B$915,2,FALSE),"Não apurado")</f>
        <v>B</v>
      </c>
    </row>
    <row r="516" spans="1:2" x14ac:dyDescent="0.25">
      <c r="A516" s="42" t="s">
        <v>520</v>
      </c>
      <c r="B516" s="41" t="str">
        <f>IFERROR(VLOOKUP(A516,'Base IEGM'!$A$2:$B$915,2,FALSE),"Não apurado")</f>
        <v>B</v>
      </c>
    </row>
    <row r="517" spans="1:2" x14ac:dyDescent="0.25">
      <c r="A517" s="42" t="s">
        <v>521</v>
      </c>
      <c r="B517" s="41" t="str">
        <f>IFERROR(VLOOKUP(A517,'Base IEGM'!$A$2:$B$915,2,FALSE),"Não apurado")</f>
        <v>C+</v>
      </c>
    </row>
    <row r="518" spans="1:2" x14ac:dyDescent="0.25">
      <c r="A518" s="42" t="s">
        <v>522</v>
      </c>
      <c r="B518" s="41" t="str">
        <f>IFERROR(VLOOKUP(A518,'Base IEGM'!$A$2:$B$915,2,FALSE),"Não apurado")</f>
        <v>C+</v>
      </c>
    </row>
    <row r="519" spans="1:2" x14ac:dyDescent="0.25">
      <c r="A519" s="43" t="s">
        <v>523</v>
      </c>
      <c r="B519" s="41" t="str">
        <f>IFERROR(VLOOKUP(A519,'Base IEGM'!$A$2:$B$915,2,FALSE),"Não apurado")</f>
        <v>C+</v>
      </c>
    </row>
    <row r="520" spans="1:2" x14ac:dyDescent="0.25">
      <c r="A520" s="42" t="s">
        <v>524</v>
      </c>
      <c r="B520" s="41" t="str">
        <f>IFERROR(VLOOKUP(A520,'Base IEGM'!$A$2:$B$915,2,FALSE),"Não apurado")</f>
        <v>C+</v>
      </c>
    </row>
    <row r="521" spans="1:2" x14ac:dyDescent="0.25">
      <c r="A521" s="42" t="s">
        <v>525</v>
      </c>
      <c r="B521" s="41" t="str">
        <f>IFERROR(VLOOKUP(A521,'Base IEGM'!$A$2:$B$915,2,FALSE),"Não apurado")</f>
        <v>C+</v>
      </c>
    </row>
    <row r="522" spans="1:2" x14ac:dyDescent="0.25">
      <c r="A522" s="43" t="s">
        <v>526</v>
      </c>
      <c r="B522" s="41" t="str">
        <f>IFERROR(VLOOKUP(A522,'Base IEGM'!$A$2:$B$915,2,FALSE),"Não apurado")</f>
        <v>C</v>
      </c>
    </row>
    <row r="523" spans="1:2" x14ac:dyDescent="0.25">
      <c r="A523" s="42" t="s">
        <v>527</v>
      </c>
      <c r="B523" s="41" t="str">
        <f>IFERROR(VLOOKUP(A523,'Base IEGM'!$A$2:$B$915,2,FALSE),"Não apurado")</f>
        <v>C+</v>
      </c>
    </row>
    <row r="524" spans="1:2" x14ac:dyDescent="0.25">
      <c r="A524" s="42" t="s">
        <v>528</v>
      </c>
      <c r="B524" s="41" t="str">
        <f>IFERROR(VLOOKUP(A524,'Base IEGM'!$A$2:$B$915,2,FALSE),"Não apurado")</f>
        <v>C</v>
      </c>
    </row>
    <row r="525" spans="1:2" x14ac:dyDescent="0.25">
      <c r="A525" s="42" t="s">
        <v>529</v>
      </c>
      <c r="B525" s="41" t="str">
        <f>IFERROR(VLOOKUP(A525,'Base IEGM'!$A$2:$B$915,2,FALSE),"Não apurado")</f>
        <v>C+</v>
      </c>
    </row>
    <row r="526" spans="1:2" x14ac:dyDescent="0.25">
      <c r="A526" s="42" t="s">
        <v>530</v>
      </c>
      <c r="B526" s="41" t="str">
        <f>IFERROR(VLOOKUP(A526,'Base IEGM'!$A$2:$B$915,2,FALSE),"Não apurado")</f>
        <v>B</v>
      </c>
    </row>
    <row r="527" spans="1:2" x14ac:dyDescent="0.25">
      <c r="A527" s="43" t="s">
        <v>531</v>
      </c>
      <c r="B527" s="41" t="str">
        <f>IFERROR(VLOOKUP(A527,'Base IEGM'!$A$2:$B$915,2,FALSE),"Não apurado")</f>
        <v>B</v>
      </c>
    </row>
    <row r="528" spans="1:2" x14ac:dyDescent="0.25">
      <c r="A528" s="42" t="s">
        <v>532</v>
      </c>
      <c r="B528" s="41" t="str">
        <f>IFERROR(VLOOKUP(A528,'Base IEGM'!$A$2:$B$915,2,FALSE),"Não apurado")</f>
        <v>B</v>
      </c>
    </row>
    <row r="529" spans="1:2" x14ac:dyDescent="0.25">
      <c r="A529" s="42" t="s">
        <v>533</v>
      </c>
      <c r="B529" s="41" t="str">
        <f>IFERROR(VLOOKUP(A529,'Base IEGM'!$A$2:$B$915,2,FALSE),"Não apurado")</f>
        <v>C</v>
      </c>
    </row>
    <row r="530" spans="1:2" x14ac:dyDescent="0.25">
      <c r="A530" s="42" t="s">
        <v>534</v>
      </c>
      <c r="B530" s="41" t="str">
        <f>IFERROR(VLOOKUP(A530,'Base IEGM'!$A$2:$B$915,2,FALSE),"Não apurado")</f>
        <v>C</v>
      </c>
    </row>
    <row r="531" spans="1:2" x14ac:dyDescent="0.25">
      <c r="A531" s="42" t="s">
        <v>535</v>
      </c>
      <c r="B531" s="41" t="str">
        <f>IFERROR(VLOOKUP(A531,'Base IEGM'!$A$2:$B$915,2,FALSE),"Não apurado")</f>
        <v>C+</v>
      </c>
    </row>
    <row r="532" spans="1:2" x14ac:dyDescent="0.25">
      <c r="A532" s="43" t="s">
        <v>536</v>
      </c>
      <c r="B532" s="41" t="str">
        <f>IFERROR(VLOOKUP(A532,'Base IEGM'!$A$2:$B$915,2,FALSE),"Não apurado")</f>
        <v>C+</v>
      </c>
    </row>
    <row r="533" spans="1:2" x14ac:dyDescent="0.25">
      <c r="A533" s="43" t="s">
        <v>537</v>
      </c>
      <c r="B533" s="41" t="str">
        <f>IFERROR(VLOOKUP(A533,'Base IEGM'!$A$2:$B$915,2,FALSE),"Não apurado")</f>
        <v>C+</v>
      </c>
    </row>
    <row r="534" spans="1:2" x14ac:dyDescent="0.25">
      <c r="A534" s="42" t="s">
        <v>538</v>
      </c>
      <c r="B534" s="41" t="str">
        <f>IFERROR(VLOOKUP(A534,'Base IEGM'!$A$2:$B$915,2,FALSE),"Não apurado")</f>
        <v>C+</v>
      </c>
    </row>
    <row r="535" spans="1:2" x14ac:dyDescent="0.25">
      <c r="A535" s="42" t="s">
        <v>539</v>
      </c>
      <c r="B535" s="41" t="str">
        <f>IFERROR(VLOOKUP(A535,'Base IEGM'!$A$2:$B$915,2,FALSE),"Não apurado")</f>
        <v>C</v>
      </c>
    </row>
    <row r="536" spans="1:2" x14ac:dyDescent="0.25">
      <c r="A536" s="43" t="s">
        <v>540</v>
      </c>
      <c r="B536" s="41" t="str">
        <f>IFERROR(VLOOKUP(A536,'Base IEGM'!$A$2:$B$915,2,FALSE),"Não apurado")</f>
        <v>C</v>
      </c>
    </row>
    <row r="537" spans="1:2" x14ac:dyDescent="0.25">
      <c r="A537" s="43" t="s">
        <v>541</v>
      </c>
      <c r="B537" s="41" t="str">
        <f>IFERROR(VLOOKUP(A537,'Base IEGM'!$A$2:$B$915,2,FALSE),"Não apurado")</f>
        <v>C+</v>
      </c>
    </row>
    <row r="538" spans="1:2" x14ac:dyDescent="0.25">
      <c r="A538" s="43" t="s">
        <v>542</v>
      </c>
      <c r="B538" s="41" t="str">
        <f>IFERROR(VLOOKUP(A538,'Base IEGM'!$A$2:$B$915,2,FALSE),"Não apurado")</f>
        <v>C</v>
      </c>
    </row>
    <row r="539" spans="1:2" x14ac:dyDescent="0.25">
      <c r="A539" s="42" t="s">
        <v>543</v>
      </c>
      <c r="B539" s="41" t="str">
        <f>IFERROR(VLOOKUP(A539,'Base IEGM'!$A$2:$B$915,2,FALSE),"Não apurado")</f>
        <v>B</v>
      </c>
    </row>
    <row r="540" spans="1:2" x14ac:dyDescent="0.25">
      <c r="A540" s="42" t="s">
        <v>544</v>
      </c>
      <c r="B540" s="41" t="str">
        <f>IFERROR(VLOOKUP(A540,'Base IEGM'!$A$2:$B$915,2,FALSE),"Não apurado")</f>
        <v>C+</v>
      </c>
    </row>
    <row r="541" spans="1:2" x14ac:dyDescent="0.25">
      <c r="A541" s="42" t="s">
        <v>545</v>
      </c>
      <c r="B541" s="41" t="str">
        <f>IFERROR(VLOOKUP(A541,'Base IEGM'!$A$2:$B$915,2,FALSE),"Não apurado")</f>
        <v>Não apurado</v>
      </c>
    </row>
    <row r="542" spans="1:2" x14ac:dyDescent="0.25">
      <c r="A542" s="42" t="s">
        <v>546</v>
      </c>
      <c r="B542" s="41" t="str">
        <f>IFERROR(VLOOKUP(A542,'Base IEGM'!$A$2:$B$915,2,FALSE),"Não apurado")</f>
        <v>Não apurado</v>
      </c>
    </row>
    <row r="543" spans="1:2" x14ac:dyDescent="0.25">
      <c r="A543" s="42" t="s">
        <v>547</v>
      </c>
      <c r="B543" s="41" t="str">
        <f>IFERROR(VLOOKUP(A543,'Base IEGM'!$A$2:$B$915,2,FALSE),"Não apurado")</f>
        <v>C+</v>
      </c>
    </row>
    <row r="544" spans="1:2" x14ac:dyDescent="0.25">
      <c r="A544" s="43" t="s">
        <v>548</v>
      </c>
      <c r="B544" s="41" t="str">
        <f>IFERROR(VLOOKUP(A544,'Base IEGM'!$A$2:$B$915,2,FALSE),"Não apurado")</f>
        <v>C+</v>
      </c>
    </row>
    <row r="545" spans="1:2" x14ac:dyDescent="0.25">
      <c r="A545" s="42" t="s">
        <v>549</v>
      </c>
      <c r="B545" s="41" t="str">
        <f>IFERROR(VLOOKUP(A545,'Base IEGM'!$A$2:$B$915,2,FALSE),"Não apurado")</f>
        <v>C+</v>
      </c>
    </row>
    <row r="546" spans="1:2" x14ac:dyDescent="0.25">
      <c r="A546" s="42" t="s">
        <v>550</v>
      </c>
      <c r="B546" s="41" t="str">
        <f>IFERROR(VLOOKUP(A546,'Base IEGM'!$A$2:$B$915,2,FALSE),"Não apurado")</f>
        <v>C+</v>
      </c>
    </row>
    <row r="547" spans="1:2" x14ac:dyDescent="0.25">
      <c r="A547" s="42" t="s">
        <v>551</v>
      </c>
      <c r="B547" s="41" t="str">
        <f>IFERROR(VLOOKUP(A547,'Base IEGM'!$A$2:$B$915,2,FALSE),"Não apurado")</f>
        <v>C+</v>
      </c>
    </row>
    <row r="548" spans="1:2" x14ac:dyDescent="0.25">
      <c r="A548" s="42" t="s">
        <v>552</v>
      </c>
      <c r="B548" s="41" t="str">
        <f>IFERROR(VLOOKUP(A548,'Base IEGM'!$A$2:$B$915,2,FALSE),"Não apurado")</f>
        <v>C</v>
      </c>
    </row>
    <row r="549" spans="1:2" x14ac:dyDescent="0.25">
      <c r="A549" s="42" t="s">
        <v>553</v>
      </c>
      <c r="B549" s="41" t="str">
        <f>IFERROR(VLOOKUP(A549,'Base IEGM'!$A$2:$B$915,2,FALSE),"Não apurado")</f>
        <v>C+</v>
      </c>
    </row>
    <row r="550" spans="1:2" x14ac:dyDescent="0.25">
      <c r="A550" s="43" t="s">
        <v>554</v>
      </c>
      <c r="B550" s="41" t="str">
        <f>IFERROR(VLOOKUP(A550,'Base IEGM'!$A$2:$B$915,2,FALSE),"Não apurado")</f>
        <v>C</v>
      </c>
    </row>
    <row r="551" spans="1:2" x14ac:dyDescent="0.25">
      <c r="A551" s="42" t="s">
        <v>555</v>
      </c>
      <c r="B551" s="41" t="str">
        <f>IFERROR(VLOOKUP(A551,'Base IEGM'!$A$2:$B$915,2,FALSE),"Não apurado")</f>
        <v>C+</v>
      </c>
    </row>
    <row r="552" spans="1:2" x14ac:dyDescent="0.25">
      <c r="A552" s="43" t="s">
        <v>556</v>
      </c>
      <c r="B552" s="41" t="str">
        <f>IFERROR(VLOOKUP(A552,'Base IEGM'!$A$2:$B$915,2,FALSE),"Não apurado")</f>
        <v>B</v>
      </c>
    </row>
    <row r="553" spans="1:2" x14ac:dyDescent="0.25">
      <c r="A553" s="42" t="s">
        <v>557</v>
      </c>
      <c r="B553" s="41" t="str">
        <f>IFERROR(VLOOKUP(A553,'Base IEGM'!$A$2:$B$915,2,FALSE),"Não apurado")</f>
        <v>B</v>
      </c>
    </row>
    <row r="554" spans="1:2" x14ac:dyDescent="0.25">
      <c r="A554" s="43" t="s">
        <v>558</v>
      </c>
      <c r="B554" s="41" t="str">
        <f>IFERROR(VLOOKUP(A554,'Base IEGM'!$A$2:$B$915,2,FALSE),"Não apurado")</f>
        <v>C+</v>
      </c>
    </row>
    <row r="555" spans="1:2" x14ac:dyDescent="0.25">
      <c r="A555" s="43" t="s">
        <v>559</v>
      </c>
      <c r="B555" s="41" t="str">
        <f>IFERROR(VLOOKUP(A555,'Base IEGM'!$A$2:$B$915,2,FALSE),"Não apurado")</f>
        <v>C+</v>
      </c>
    </row>
    <row r="556" spans="1:2" x14ac:dyDescent="0.25">
      <c r="A556" s="42" t="s">
        <v>560</v>
      </c>
      <c r="B556" s="41" t="str">
        <f>IFERROR(VLOOKUP(A556,'Base IEGM'!$A$2:$B$915,2,FALSE),"Não apurado")</f>
        <v>C+</v>
      </c>
    </row>
    <row r="557" spans="1:2" x14ac:dyDescent="0.25">
      <c r="A557" s="42" t="s">
        <v>561</v>
      </c>
      <c r="B557" s="41" t="str">
        <f>IFERROR(VLOOKUP(A557,'Base IEGM'!$A$2:$B$915,2,FALSE),"Não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IEGM'!$A$2:$B$915,2,FALSE),"Não apurado")</f>
        <v>C</v>
      </c>
    </row>
    <row r="559" spans="1:2" x14ac:dyDescent="0.25">
      <c r="A559" s="42" t="s">
        <v>563</v>
      </c>
      <c r="B559" s="41" t="str">
        <f>IFERROR(VLOOKUP(A559,'Base IEGM'!$A$2:$B$915,2,FALSE),"Não apurado")</f>
        <v>B</v>
      </c>
    </row>
    <row r="560" spans="1:2" x14ac:dyDescent="0.25">
      <c r="A560" s="43" t="s">
        <v>564</v>
      </c>
      <c r="B560" s="41" t="str">
        <f>IFERROR(VLOOKUP(A560,'Base IEGM'!$A$2:$B$915,2,FALSE),"Não apurado")</f>
        <v>B</v>
      </c>
    </row>
    <row r="561" spans="1:2" x14ac:dyDescent="0.25">
      <c r="A561" s="42" t="s">
        <v>565</v>
      </c>
      <c r="B561" s="41" t="str">
        <f>IFERROR(VLOOKUP(A561,'Base IEGM'!$A$2:$B$915,2,FALSE),"Não apurado")</f>
        <v>C+</v>
      </c>
    </row>
    <row r="562" spans="1:2" x14ac:dyDescent="0.25">
      <c r="A562" s="42" t="s">
        <v>566</v>
      </c>
      <c r="B562" s="41" t="str">
        <f>IFERROR(VLOOKUP(A562,'Base IEGM'!$A$2:$B$915,2,FALSE),"Não apurado")</f>
        <v>C+</v>
      </c>
    </row>
    <row r="563" spans="1:2" x14ac:dyDescent="0.25">
      <c r="A563" s="42" t="s">
        <v>567</v>
      </c>
      <c r="B563" s="41" t="str">
        <f>IFERROR(VLOOKUP(A563,'Base IEGM'!$A$2:$B$915,2,FALSE),"Não apurado")</f>
        <v>B</v>
      </c>
    </row>
    <row r="564" spans="1:2" x14ac:dyDescent="0.25">
      <c r="A564" s="43" t="s">
        <v>568</v>
      </c>
      <c r="B564" s="41" t="str">
        <f>IFERROR(VLOOKUP(A564,'Base IEGM'!$A$2:$B$915,2,FALSE),"Não apurado")</f>
        <v>C+</v>
      </c>
    </row>
    <row r="565" spans="1:2" x14ac:dyDescent="0.25">
      <c r="A565" s="43" t="s">
        <v>569</v>
      </c>
      <c r="B565" s="41" t="str">
        <f>IFERROR(VLOOKUP(A565,'Base IEGM'!$A$2:$B$915,2,FALSE),"Não apurado")</f>
        <v>C+</v>
      </c>
    </row>
    <row r="566" spans="1:2" x14ac:dyDescent="0.25">
      <c r="A566" s="43" t="s">
        <v>570</v>
      </c>
      <c r="B566" s="41" t="str">
        <f>IFERROR(VLOOKUP(A566,'Base IEGM'!$A$2:$B$915,2,FALSE),"Não apurado")</f>
        <v>B</v>
      </c>
    </row>
    <row r="567" spans="1:2" x14ac:dyDescent="0.25">
      <c r="A567" s="42" t="s">
        <v>571</v>
      </c>
      <c r="B567" s="41" t="str">
        <f>IFERROR(VLOOKUP(A567,'Base IEGM'!$A$2:$B$915,2,FALSE),"Não apurado")</f>
        <v>C</v>
      </c>
    </row>
    <row r="568" spans="1:2" x14ac:dyDescent="0.25">
      <c r="A568" s="43" t="s">
        <v>572</v>
      </c>
      <c r="B568" s="41" t="str">
        <f>IFERROR(VLOOKUP(A568,'Base IEGM'!$A$2:$B$915,2,FALSE),"Não apurado")</f>
        <v>C</v>
      </c>
    </row>
    <row r="569" spans="1:2" x14ac:dyDescent="0.25">
      <c r="A569" s="43" t="s">
        <v>573</v>
      </c>
      <c r="B569" s="41" t="str">
        <f>IFERROR(VLOOKUP(A569,'Base IEGM'!$A$2:$B$915,2,FALSE),"Não apurado")</f>
        <v>B</v>
      </c>
    </row>
    <row r="570" spans="1:2" x14ac:dyDescent="0.25">
      <c r="A570" s="42" t="s">
        <v>574</v>
      </c>
      <c r="B570" s="41" t="str">
        <f>IFERROR(VLOOKUP(A570,'Base IEGM'!$A$2:$B$915,2,FALSE),"Não apurado")</f>
        <v>C</v>
      </c>
    </row>
    <row r="571" spans="1:2" x14ac:dyDescent="0.25">
      <c r="A571" s="42" t="s">
        <v>575</v>
      </c>
      <c r="B571" s="41" t="str">
        <f>IFERROR(VLOOKUP(A571,'Base IEGM'!$A$2:$B$915,2,FALSE),"Não apurado")</f>
        <v>C</v>
      </c>
    </row>
    <row r="572" spans="1:2" x14ac:dyDescent="0.25">
      <c r="A572" s="42" t="s">
        <v>576</v>
      </c>
      <c r="B572" s="41" t="str">
        <f>IFERROR(VLOOKUP(A572,'Base IEGM'!$A$2:$B$915,2,FALSE),"Não apurado")</f>
        <v>C+</v>
      </c>
    </row>
    <row r="573" spans="1:2" x14ac:dyDescent="0.25">
      <c r="A573" s="43" t="s">
        <v>577</v>
      </c>
      <c r="B573" s="41" t="str">
        <f>IFERROR(VLOOKUP(A573,'Base IEGM'!$A$2:$B$915,2,FALSE),"Não apurado")</f>
        <v>C+</v>
      </c>
    </row>
    <row r="574" spans="1:2" x14ac:dyDescent="0.25">
      <c r="A574" s="42" t="s">
        <v>578</v>
      </c>
      <c r="B574" s="41" t="str">
        <f>IFERROR(VLOOKUP(A574,'Base IEGM'!$A$2:$B$915,2,FALSE),"Não apurado")</f>
        <v>B</v>
      </c>
    </row>
    <row r="575" spans="1:2" x14ac:dyDescent="0.25">
      <c r="A575" s="42" t="s">
        <v>579</v>
      </c>
      <c r="B575" s="41" t="str">
        <f>IFERROR(VLOOKUP(A575,'Base IEGM'!$A$2:$B$915,2,FALSE),"Não apurado")</f>
        <v>Não apurado</v>
      </c>
    </row>
    <row r="576" spans="1:2" x14ac:dyDescent="0.25">
      <c r="A576" s="43" t="s">
        <v>580</v>
      </c>
      <c r="B576" s="41" t="str">
        <f>IFERROR(VLOOKUP(A576,'Base IEGM'!$A$2:$B$915,2,FALSE),"Não apurado")</f>
        <v>C</v>
      </c>
    </row>
    <row r="577" spans="1:2" x14ac:dyDescent="0.25">
      <c r="A577" s="43" t="s">
        <v>581</v>
      </c>
      <c r="B577" s="41" t="str">
        <f>IFERROR(VLOOKUP(A577,'Base IEGM'!$A$2:$B$915,2,FALSE),"Não apurado")</f>
        <v>C+</v>
      </c>
    </row>
    <row r="578" spans="1:2" x14ac:dyDescent="0.25">
      <c r="A578" s="42" t="s">
        <v>582</v>
      </c>
      <c r="B578" s="41" t="str">
        <f>IFERROR(VLOOKUP(A578,'Base IEGM'!$A$2:$B$915,2,FALSE),"Não apurado")</f>
        <v>C+</v>
      </c>
    </row>
    <row r="579" spans="1:2" x14ac:dyDescent="0.25">
      <c r="A579" s="42" t="s">
        <v>583</v>
      </c>
      <c r="B579" s="41" t="str">
        <f>IFERROR(VLOOKUP(A579,'Base IEGM'!$A$2:$B$915,2,FALSE),"Não apurado")</f>
        <v>C+</v>
      </c>
    </row>
    <row r="580" spans="1:2" x14ac:dyDescent="0.25">
      <c r="A580" s="42" t="s">
        <v>584</v>
      </c>
      <c r="B580" s="41" t="str">
        <f>IFERROR(VLOOKUP(A580,'Base IEGM'!$A$2:$B$915,2,FALSE),"Não apurado")</f>
        <v>C+</v>
      </c>
    </row>
    <row r="581" spans="1:2" x14ac:dyDescent="0.25">
      <c r="A581" s="42" t="s">
        <v>585</v>
      </c>
      <c r="B581" s="41" t="str">
        <f>IFERROR(VLOOKUP(A581,'Base IEGM'!$A$2:$B$915,2,FALSE),"Não apurado")</f>
        <v>C+</v>
      </c>
    </row>
    <row r="582" spans="1:2" x14ac:dyDescent="0.25">
      <c r="A582" s="43" t="s">
        <v>586</v>
      </c>
      <c r="B582" s="41" t="str">
        <f>IFERROR(VLOOKUP(A582,'Base IEGM'!$A$2:$B$915,2,FALSE),"Não apurado")</f>
        <v>C+</v>
      </c>
    </row>
    <row r="583" spans="1:2" x14ac:dyDescent="0.25">
      <c r="A583" s="42" t="s">
        <v>587</v>
      </c>
      <c r="B583" s="41" t="str">
        <f>IFERROR(VLOOKUP(A583,'Base IEGM'!$A$2:$B$915,2,FALSE),"Não apurado")</f>
        <v>C</v>
      </c>
    </row>
    <row r="584" spans="1:2" x14ac:dyDescent="0.25">
      <c r="A584" s="43" t="s">
        <v>588</v>
      </c>
      <c r="B584" s="41" t="str">
        <f>IFERROR(VLOOKUP(A584,'Base IEGM'!$A$2:$B$915,2,FALSE),"Não apurado")</f>
        <v>B</v>
      </c>
    </row>
    <row r="585" spans="1:2" x14ac:dyDescent="0.25">
      <c r="A585" s="42" t="s">
        <v>589</v>
      </c>
      <c r="B585" s="41" t="str">
        <f>IFERROR(VLOOKUP(A585,'Base IEGM'!$A$2:$B$915,2,FALSE),"Não apurado")</f>
        <v>C+</v>
      </c>
    </row>
    <row r="586" spans="1:2" x14ac:dyDescent="0.25">
      <c r="A586" s="42" t="s">
        <v>590</v>
      </c>
      <c r="B586" s="41" t="str">
        <f>IFERROR(VLOOKUP(A586,'Base IEGM'!$A$2:$B$915,2,FALSE),"Não apurado")</f>
        <v>C</v>
      </c>
    </row>
    <row r="587" spans="1:2" x14ac:dyDescent="0.25">
      <c r="A587" s="42" t="s">
        <v>591</v>
      </c>
      <c r="B587" s="41" t="str">
        <f>IFERROR(VLOOKUP(A587,'Base IEGM'!$A$2:$B$915,2,FALSE),"Não apurado")</f>
        <v>C</v>
      </c>
    </row>
    <row r="588" spans="1:2" x14ac:dyDescent="0.25">
      <c r="A588" s="42" t="s">
        <v>592</v>
      </c>
      <c r="B588" s="41" t="str">
        <f>IFERROR(VLOOKUP(A588,'Base IEGM'!$A$2:$B$915,2,FALSE),"Não apurado")</f>
        <v>C+</v>
      </c>
    </row>
    <row r="589" spans="1:2" x14ac:dyDescent="0.25">
      <c r="A589" s="42" t="s">
        <v>593</v>
      </c>
      <c r="B589" s="41" t="str">
        <f>IFERROR(VLOOKUP(A589,'Base IEGM'!$A$2:$B$915,2,FALSE),"Não apurado")</f>
        <v>Não apurado</v>
      </c>
    </row>
    <row r="590" spans="1:2" x14ac:dyDescent="0.25">
      <c r="A590" s="42" t="s">
        <v>594</v>
      </c>
      <c r="B590" s="41" t="str">
        <f>IFERROR(VLOOKUP(A590,'Base IEGM'!$A$2:$B$915,2,FALSE),"Não apurado")</f>
        <v>C+</v>
      </c>
    </row>
    <row r="591" spans="1:2" x14ac:dyDescent="0.25">
      <c r="A591" s="42" t="s">
        <v>595</v>
      </c>
      <c r="B591" s="41" t="str">
        <f>IFERROR(VLOOKUP(A591,'Base IEGM'!$A$2:$B$915,2,FALSE),"Não apurado")</f>
        <v>C</v>
      </c>
    </row>
    <row r="592" spans="1:2" x14ac:dyDescent="0.25">
      <c r="A592" s="42" t="s">
        <v>596</v>
      </c>
      <c r="B592" s="41" t="str">
        <f>IFERROR(VLOOKUP(A592,'Base IEGM'!$A$2:$B$915,2,FALSE),"Não apurado")</f>
        <v>C+</v>
      </c>
    </row>
    <row r="593" spans="1:2" x14ac:dyDescent="0.25">
      <c r="A593" s="43" t="s">
        <v>597</v>
      </c>
      <c r="B593" s="41" t="str">
        <f>IFERROR(VLOOKUP(A593,'Base IEGM'!$A$2:$B$915,2,FALSE),"Não apurado")</f>
        <v>B</v>
      </c>
    </row>
    <row r="594" spans="1:2" x14ac:dyDescent="0.25">
      <c r="A594" s="43" t="s">
        <v>598</v>
      </c>
      <c r="B594" s="41" t="str">
        <f>IFERROR(VLOOKUP(A594,'Base IEGM'!$A$2:$B$915,2,FALSE),"Não apurado")</f>
        <v>C</v>
      </c>
    </row>
    <row r="595" spans="1:2" x14ac:dyDescent="0.25">
      <c r="A595" s="42" t="s">
        <v>599</v>
      </c>
      <c r="B595" s="41" t="str">
        <f>IFERROR(VLOOKUP(A595,'Base IEGM'!$A$2:$B$915,2,FALSE),"Não apurado")</f>
        <v>C+</v>
      </c>
    </row>
    <row r="596" spans="1:2" x14ac:dyDescent="0.25">
      <c r="A596" s="42" t="s">
        <v>600</v>
      </c>
      <c r="B596" s="41" t="str">
        <f>IFERROR(VLOOKUP(A596,'Base IEGM'!$A$2:$B$915,2,FALSE),"Não apurado")</f>
        <v>B</v>
      </c>
    </row>
    <row r="597" spans="1:2" x14ac:dyDescent="0.25">
      <c r="A597" s="42" t="s">
        <v>601</v>
      </c>
      <c r="B597" s="41" t="str">
        <f>IFERROR(VLOOKUP(A597,'Base IEGM'!$A$2:$B$915,2,FALSE),"Não apurado")</f>
        <v>C+</v>
      </c>
    </row>
    <row r="598" spans="1:2" x14ac:dyDescent="0.25">
      <c r="A598" s="43" t="s">
        <v>602</v>
      </c>
      <c r="B598" s="41" t="str">
        <f>IFERROR(VLOOKUP(A598,'Base IEGM'!$A$2:$B$915,2,FALSE),"Não apurado")</f>
        <v>C+</v>
      </c>
    </row>
    <row r="599" spans="1:2" x14ac:dyDescent="0.25">
      <c r="A599" s="42" t="s">
        <v>603</v>
      </c>
      <c r="B599" s="41" t="str">
        <f>IFERROR(VLOOKUP(A599,'Base IEGM'!$A$2:$B$915,2,FALSE),"Não apurado")</f>
        <v>C+</v>
      </c>
    </row>
    <row r="600" spans="1:2" x14ac:dyDescent="0.25">
      <c r="A600" s="42" t="s">
        <v>604</v>
      </c>
      <c r="B600" s="41" t="str">
        <f>IFERROR(VLOOKUP(A600,'Base IEGM'!$A$2:$B$915,2,FALSE),"Não apurado")</f>
        <v>C</v>
      </c>
    </row>
    <row r="601" spans="1:2" x14ac:dyDescent="0.25">
      <c r="A601" s="42" t="s">
        <v>605</v>
      </c>
      <c r="B601" s="41" t="str">
        <f>IFERROR(VLOOKUP(A601,'Base IEGM'!$A$2:$B$915,2,FALSE),"Não apurado")</f>
        <v>C</v>
      </c>
    </row>
    <row r="602" spans="1:2" x14ac:dyDescent="0.25">
      <c r="A602" s="43" t="s">
        <v>606</v>
      </c>
      <c r="B602" s="41" t="str">
        <f>IFERROR(VLOOKUP(A602,'Base IEGM'!$A$2:$B$915,2,FALSE),"Não apurado")</f>
        <v>C+</v>
      </c>
    </row>
    <row r="603" spans="1:2" x14ac:dyDescent="0.25">
      <c r="A603" s="42" t="s">
        <v>607</v>
      </c>
      <c r="B603" s="41" t="str">
        <f>IFERROR(VLOOKUP(A603,'Base IEGM'!$A$2:$B$915,2,FALSE),"Não apurado")</f>
        <v>C+</v>
      </c>
    </row>
    <row r="604" spans="1:2" x14ac:dyDescent="0.25">
      <c r="A604" s="42" t="s">
        <v>608</v>
      </c>
      <c r="B604" s="41" t="str">
        <f>IFERROR(VLOOKUP(A604,'Base IEGM'!$A$2:$B$915,2,FALSE),"Não apurado")</f>
        <v>C+</v>
      </c>
    </row>
    <row r="605" spans="1:2" x14ac:dyDescent="0.25">
      <c r="A605" s="42" t="s">
        <v>609</v>
      </c>
      <c r="B605" s="41" t="str">
        <f>IFERROR(VLOOKUP(A605,'Base IEGM'!$A$2:$B$915,2,FALSE),"Não apurado")</f>
        <v>C+</v>
      </c>
    </row>
    <row r="606" spans="1:2" x14ac:dyDescent="0.25">
      <c r="A606" s="43" t="s">
        <v>610</v>
      </c>
      <c r="B606" s="41" t="str">
        <f>IFERROR(VLOOKUP(A606,'Base IEGM'!$A$2:$B$915,2,FALSE),"Não apurado")</f>
        <v>C</v>
      </c>
    </row>
    <row r="607" spans="1:2" x14ac:dyDescent="0.25">
      <c r="A607" s="43" t="s">
        <v>611</v>
      </c>
      <c r="B607" s="41" t="str">
        <f>IFERROR(VLOOKUP(A607,'Base IEGM'!$A$2:$B$915,2,FALSE),"Não apurado")</f>
        <v>B</v>
      </c>
    </row>
    <row r="608" spans="1:2" x14ac:dyDescent="0.25">
      <c r="A608" s="42" t="s">
        <v>612</v>
      </c>
      <c r="B608" s="41" t="str">
        <f>IFERROR(VLOOKUP(A608,'Base IEGM'!$A$2:$B$915,2,FALSE),"Não apurado")</f>
        <v>C+</v>
      </c>
    </row>
    <row r="609" spans="1:2" x14ac:dyDescent="0.25">
      <c r="A609" s="43" t="s">
        <v>613</v>
      </c>
      <c r="B609" s="41" t="str">
        <f>IFERROR(VLOOKUP(A609,'Base IEGM'!$A$2:$B$915,2,FALSE),"Não apurado")</f>
        <v>B</v>
      </c>
    </row>
    <row r="610" spans="1:2" x14ac:dyDescent="0.25">
      <c r="A610" s="42" t="s">
        <v>614</v>
      </c>
      <c r="B610" s="41" t="str">
        <f>IFERROR(VLOOKUP(A610,'Base IEGM'!$A$2:$B$915,2,FALSE),"Não apurado")</f>
        <v>C+</v>
      </c>
    </row>
    <row r="611" spans="1:2" x14ac:dyDescent="0.25">
      <c r="A611" s="42" t="s">
        <v>615</v>
      </c>
      <c r="B611" s="41" t="str">
        <f>IFERROR(VLOOKUP(A611,'Base IEGM'!$A$2:$B$915,2,FALSE),"Não apurado")</f>
        <v>C</v>
      </c>
    </row>
    <row r="612" spans="1:2" x14ac:dyDescent="0.25">
      <c r="A612" s="42" t="s">
        <v>616</v>
      </c>
      <c r="B612" s="41" t="str">
        <f>IFERROR(VLOOKUP(A612,'Base IEGM'!$A$2:$B$915,2,FALSE),"Não apurado")</f>
        <v>C+</v>
      </c>
    </row>
    <row r="613" spans="1:2" x14ac:dyDescent="0.25">
      <c r="A613" s="42" t="s">
        <v>617</v>
      </c>
      <c r="B613" s="41" t="str">
        <f>IFERROR(VLOOKUP(A613,'Base IEGM'!$A$2:$B$915,2,FALSE),"Não apurado")</f>
        <v>C+</v>
      </c>
    </row>
    <row r="614" spans="1:2" x14ac:dyDescent="0.25">
      <c r="A614" s="42" t="s">
        <v>618</v>
      </c>
      <c r="B614" s="41" t="str">
        <f>IFERROR(VLOOKUP(A614,'Base IEGM'!$A$2:$B$915,2,FALSE),"Não apurado")</f>
        <v>C</v>
      </c>
    </row>
    <row r="615" spans="1:2" x14ac:dyDescent="0.25">
      <c r="A615" s="43" t="s">
        <v>619</v>
      </c>
      <c r="B615" s="41" t="str">
        <f>IFERROR(VLOOKUP(A615,'Base IEGM'!$A$2:$B$915,2,FALSE),"Não apurado")</f>
        <v>C</v>
      </c>
    </row>
    <row r="616" spans="1:2" x14ac:dyDescent="0.25">
      <c r="A616" s="42" t="s">
        <v>620</v>
      </c>
      <c r="B616" s="41" t="str">
        <f>IFERROR(VLOOKUP(A616,'Base IEGM'!$A$2:$B$915,2,FALSE),"Não apurado")</f>
        <v>B</v>
      </c>
    </row>
    <row r="617" spans="1:2" x14ac:dyDescent="0.25">
      <c r="A617" s="42" t="s">
        <v>621</v>
      </c>
      <c r="B617" s="41" t="str">
        <f>IFERROR(VLOOKUP(A617,'Base IEGM'!$A$2:$B$915,2,FALSE),"Não apurado")</f>
        <v>C+</v>
      </c>
    </row>
    <row r="618" spans="1:2" x14ac:dyDescent="0.25">
      <c r="A618" s="42" t="s">
        <v>622</v>
      </c>
      <c r="B618" s="41" t="str">
        <f>IFERROR(VLOOKUP(A618,'Base IEGM'!$A$2:$B$915,2,FALSE),"Não apurado")</f>
        <v>C+</v>
      </c>
    </row>
    <row r="619" spans="1:2" x14ac:dyDescent="0.25">
      <c r="A619" s="42" t="s">
        <v>623</v>
      </c>
      <c r="B619" s="41" t="str">
        <f>IFERROR(VLOOKUP(A619,'Base IEGM'!$A$2:$B$915,2,FALSE),"Não apurado")</f>
        <v>B</v>
      </c>
    </row>
    <row r="620" spans="1:2" x14ac:dyDescent="0.25">
      <c r="A620" s="43" t="s">
        <v>624</v>
      </c>
      <c r="B620" s="41" t="str">
        <f>IFERROR(VLOOKUP(A620,'Base IEGM'!$A$2:$B$915,2,FALSE),"Não apurado")</f>
        <v>C</v>
      </c>
    </row>
    <row r="621" spans="1:2" x14ac:dyDescent="0.25">
      <c r="A621" s="42" t="s">
        <v>625</v>
      </c>
      <c r="B621" s="41" t="str">
        <f>IFERROR(VLOOKUP(A621,'Base IEGM'!$A$2:$B$915,2,FALSE),"Não apurado")</f>
        <v>C+</v>
      </c>
    </row>
    <row r="622" spans="1:2" x14ac:dyDescent="0.25">
      <c r="A622" s="42" t="s">
        <v>626</v>
      </c>
      <c r="B622" s="41" t="str">
        <f>IFERROR(VLOOKUP(A622,'Base IEGM'!$A$2:$B$915,2,FALSE),"Não apurado")</f>
        <v>C+</v>
      </c>
    </row>
    <row r="623" spans="1:2" x14ac:dyDescent="0.25">
      <c r="A623" s="42" t="s">
        <v>627</v>
      </c>
      <c r="B623" s="41" t="str">
        <f>IFERROR(VLOOKUP(A623,'Base IEGM'!$A$2:$B$915,2,FALSE),"Não apurado")</f>
        <v>C+</v>
      </c>
    </row>
    <row r="624" spans="1:2" x14ac:dyDescent="0.25">
      <c r="A624" s="42" t="s">
        <v>628</v>
      </c>
      <c r="B624" s="41" t="str">
        <f>IFERROR(VLOOKUP(A624,'Base IEGM'!$A$2:$B$915,2,FALSE),"Não apurado")</f>
        <v>C+</v>
      </c>
    </row>
    <row r="625" spans="1:2" x14ac:dyDescent="0.25">
      <c r="A625" s="43" t="s">
        <v>629</v>
      </c>
      <c r="B625" s="41" t="str">
        <f>IFERROR(VLOOKUP(A625,'Base IEGM'!$A$2:$B$915,2,FALSE),"Não apurado")</f>
        <v>B</v>
      </c>
    </row>
    <row r="626" spans="1:2" x14ac:dyDescent="0.25">
      <c r="A626" s="43" t="s">
        <v>630</v>
      </c>
      <c r="B626" s="41" t="str">
        <f>IFERROR(VLOOKUP(A626,'Base IEGM'!$A$2:$B$915,2,FALSE),"Não apurado")</f>
        <v>B</v>
      </c>
    </row>
    <row r="627" spans="1:2" x14ac:dyDescent="0.25">
      <c r="A627" s="42" t="s">
        <v>631</v>
      </c>
      <c r="B627" s="41" t="str">
        <f>IFERROR(VLOOKUP(A627,'Base IEGM'!$A$2:$B$915,2,FALSE),"Não apurado")</f>
        <v>C+</v>
      </c>
    </row>
    <row r="628" spans="1:2" x14ac:dyDescent="0.25">
      <c r="A628" s="42" t="s">
        <v>632</v>
      </c>
      <c r="B628" s="41" t="str">
        <f>IFERROR(VLOOKUP(A628,'Base IEGM'!$A$2:$B$915,2,FALSE),"Não apurado")</f>
        <v>C</v>
      </c>
    </row>
    <row r="629" spans="1:2" x14ac:dyDescent="0.25">
      <c r="A629" s="42" t="s">
        <v>633</v>
      </c>
      <c r="B629" s="41" t="str">
        <f>IFERROR(VLOOKUP(A629,'Base IEGM'!$A$2:$B$915,2,FALSE),"Não apurado")</f>
        <v>C+</v>
      </c>
    </row>
    <row r="630" spans="1:2" x14ac:dyDescent="0.25">
      <c r="A630" s="42" t="s">
        <v>634</v>
      </c>
      <c r="B630" s="41" t="str">
        <f>IFERROR(VLOOKUP(A630,'Base IEGM'!$A$2:$B$915,2,FALSE),"Não apurado")</f>
        <v>C+</v>
      </c>
    </row>
    <row r="631" spans="1:2" x14ac:dyDescent="0.25">
      <c r="A631" s="42" t="s">
        <v>635</v>
      </c>
      <c r="B631" s="41" t="str">
        <f>IFERROR(VLOOKUP(A631,'Base IEGM'!$A$2:$B$915,2,FALSE),"Não apurado")</f>
        <v>B</v>
      </c>
    </row>
    <row r="632" spans="1:2" x14ac:dyDescent="0.25">
      <c r="A632" s="42" t="s">
        <v>636</v>
      </c>
      <c r="B632" s="41" t="str">
        <f>IFERROR(VLOOKUP(A632,'Base IEGM'!$A$2:$B$915,2,FALSE),"Não apurado")</f>
        <v>C</v>
      </c>
    </row>
    <row r="633" spans="1:2" x14ac:dyDescent="0.25">
      <c r="A633" s="42" t="s">
        <v>637</v>
      </c>
      <c r="B633" s="41" t="str">
        <f>IFERROR(VLOOKUP(A633,'Base IEGM'!$A$2:$B$915,2,FALSE),"Não apurado")</f>
        <v>B</v>
      </c>
    </row>
    <row r="634" spans="1:2" x14ac:dyDescent="0.25">
      <c r="A634" s="42" t="s">
        <v>638</v>
      </c>
      <c r="B634" s="41" t="str">
        <f>IFERROR(VLOOKUP(A634,'Base IEGM'!$A$2:$B$915,2,FALSE),"Não apurado")</f>
        <v>Não apurado</v>
      </c>
    </row>
    <row r="635" spans="1:2" x14ac:dyDescent="0.25">
      <c r="A635" s="42" t="s">
        <v>639</v>
      </c>
      <c r="B635" s="41" t="str">
        <f>IFERROR(VLOOKUP(A635,'Base IEGM'!$A$2:$B$915,2,FALSE),"Não apurado")</f>
        <v>C</v>
      </c>
    </row>
    <row r="636" spans="1:2" x14ac:dyDescent="0.25">
      <c r="A636" s="42" t="s">
        <v>640</v>
      </c>
      <c r="B636" s="41" t="str">
        <f>IFERROR(VLOOKUP(A636,'Base IEGM'!$A$2:$B$915,2,FALSE),"Não apurado")</f>
        <v>C</v>
      </c>
    </row>
    <row r="637" spans="1:2" x14ac:dyDescent="0.25">
      <c r="A637" s="42" t="s">
        <v>641</v>
      </c>
      <c r="B637" s="41" t="str">
        <f>IFERROR(VLOOKUP(A637,'Base IEGM'!$A$2:$B$915,2,FALSE),"Não apurado")</f>
        <v>C</v>
      </c>
    </row>
    <row r="638" spans="1:2" x14ac:dyDescent="0.25">
      <c r="A638" s="43" t="s">
        <v>642</v>
      </c>
      <c r="B638" s="41" t="str">
        <f>IFERROR(VLOOKUP(A638,'Base IEGM'!$A$2:$B$915,2,FALSE),"Não apurado")</f>
        <v>B</v>
      </c>
    </row>
    <row r="639" spans="1:2" x14ac:dyDescent="0.25">
      <c r="A639" s="43" t="s">
        <v>643</v>
      </c>
      <c r="B639" s="41" t="str">
        <f>IFERROR(VLOOKUP(A639,'Base IEGM'!$A$2:$B$915,2,FALSE),"Não apurado")</f>
        <v>B</v>
      </c>
    </row>
    <row r="640" spans="1:2" x14ac:dyDescent="0.25">
      <c r="A640" s="42" t="s">
        <v>644</v>
      </c>
      <c r="B640" s="41" t="str">
        <f>IFERROR(VLOOKUP(A640,'Base IEGM'!$A$2:$B$915,2,FALSE),"Não apurado")</f>
        <v>C+</v>
      </c>
    </row>
    <row r="641" spans="1:2" x14ac:dyDescent="0.25">
      <c r="A641" s="42" t="s">
        <v>645</v>
      </c>
      <c r="B641" s="41" t="str">
        <f>IFERROR(VLOOKUP(A641,'Base IEGM'!$A$2:$B$915,2,FALSE),"Não apurado")</f>
        <v>C+</v>
      </c>
    </row>
    <row r="642" spans="1:2" x14ac:dyDescent="0.25">
      <c r="A642" s="42" t="s">
        <v>646</v>
      </c>
      <c r="B642" s="41" t="str">
        <f>IFERROR(VLOOKUP(A642,'Base IEGM'!$A$2:$B$915,2,FALSE),"Não apurado")</f>
        <v>B</v>
      </c>
    </row>
    <row r="643" spans="1:2" x14ac:dyDescent="0.25">
      <c r="A643" s="42" t="s">
        <v>647</v>
      </c>
      <c r="B643" s="41" t="str">
        <f>IFERROR(VLOOKUP(A643,'Base IEGM'!$A$2:$B$915,2,FALSE),"Não apurado")</f>
        <v>C+</v>
      </c>
    </row>
    <row r="644" spans="1:2" x14ac:dyDescent="0.25">
      <c r="A644" s="42" t="s">
        <v>648</v>
      </c>
      <c r="B644" s="41" t="str">
        <f>IFERROR(VLOOKUP(A644,'Base IEGM'!$A$2:$B$915,2,FALSE),"Não apurado")</f>
        <v>C</v>
      </c>
    </row>
    <row r="645" spans="1:2" x14ac:dyDescent="0.25">
      <c r="A645" s="42" t="s">
        <v>649</v>
      </c>
      <c r="B645" s="41" t="str">
        <f>IFERROR(VLOOKUP(A645,'Base IEGM'!$A$2:$B$915,2,FALSE),"Não apurado")</f>
        <v>C+</v>
      </c>
    </row>
    <row r="646" spans="1:2" x14ac:dyDescent="0.25">
      <c r="A646" s="42" t="s">
        <v>650</v>
      </c>
      <c r="B646" s="41" t="str">
        <f>IFERROR(VLOOKUP(A646,'Base IEGM'!$A$2:$B$915,2,FALSE),"Não apurado")</f>
        <v>C+</v>
      </c>
    </row>
    <row r="647" spans="1:2" x14ac:dyDescent="0.25">
      <c r="A647" s="43" t="s">
        <v>651</v>
      </c>
      <c r="B647" s="41" t="str">
        <f>IFERROR(VLOOKUP(A647,'Base IEGM'!$A$2:$B$915,2,FALSE),"Não apurado")</f>
        <v>C+</v>
      </c>
    </row>
    <row r="648" spans="1:2" x14ac:dyDescent="0.25">
      <c r="A648" s="42" t="s">
        <v>652</v>
      </c>
      <c r="B648" s="41" t="str">
        <f>IFERROR(VLOOKUP(A648,'Base IEGM'!$A$2:$B$915,2,FALSE),"Não apurado")</f>
        <v>B</v>
      </c>
    </row>
    <row r="649" spans="1:2" x14ac:dyDescent="0.25">
      <c r="A649" s="42" t="s">
        <v>653</v>
      </c>
      <c r="B649" s="41" t="str">
        <f>IFERROR(VLOOKUP(A649,'Base IEGM'!$A$2:$B$915,2,FALSE),"Não apurado")</f>
        <v>C+</v>
      </c>
    </row>
    <row r="650" spans="1:2" x14ac:dyDescent="0.25">
      <c r="A650" s="42" t="s">
        <v>654</v>
      </c>
      <c r="B650" s="41" t="str">
        <f>IFERROR(VLOOKUP(A650,'Base IEGM'!$A$2:$B$915,2,FALSE),"Não apurado")</f>
        <v>B</v>
      </c>
    </row>
    <row r="651" spans="1:2" x14ac:dyDescent="0.25">
      <c r="A651" s="42" t="s">
        <v>655</v>
      </c>
      <c r="B651" s="41" t="str">
        <f>IFERROR(VLOOKUP(A651,'Base IEGM'!$A$2:$B$915,2,FALSE),"Não apurado")</f>
        <v>C</v>
      </c>
    </row>
    <row r="652" spans="1:2" x14ac:dyDescent="0.25">
      <c r="A652" s="42" t="s">
        <v>656</v>
      </c>
      <c r="B652" s="41" t="str">
        <f>IFERROR(VLOOKUP(A652,'Base IEGM'!$A$2:$B$915,2,FALSE),"Não apurado")</f>
        <v>C</v>
      </c>
    </row>
    <row r="653" spans="1:2" x14ac:dyDescent="0.25">
      <c r="A653" s="43" t="s">
        <v>657</v>
      </c>
      <c r="B653" s="41" t="str">
        <f>IFERROR(VLOOKUP(A653,'Base IEGM'!$A$2:$B$915,2,FALSE),"Não apurado")</f>
        <v>C</v>
      </c>
    </row>
    <row r="654" spans="1:2" x14ac:dyDescent="0.25">
      <c r="A654" s="42" t="s">
        <v>658</v>
      </c>
      <c r="B654" s="41" t="str">
        <f>IFERROR(VLOOKUP(A654,'Base IEGM'!$A$2:$B$915,2,FALSE),"Não apurado")</f>
        <v>C</v>
      </c>
    </row>
    <row r="655" spans="1:2" x14ac:dyDescent="0.25">
      <c r="A655" s="42" t="s">
        <v>659</v>
      </c>
      <c r="B655" s="41" t="str">
        <f>IFERROR(VLOOKUP(A655,'Base IEGM'!$A$2:$B$915,2,FALSE),"Não apurado")</f>
        <v>C</v>
      </c>
    </row>
    <row r="656" spans="1:2" x14ac:dyDescent="0.25">
      <c r="A656" s="42" t="s">
        <v>660</v>
      </c>
      <c r="B656" s="41" t="str">
        <f>IFERROR(VLOOKUP(A656,'Base IEGM'!$A$2:$B$915,2,FALSE),"Não apurado")</f>
        <v>C</v>
      </c>
    </row>
    <row r="657" spans="1:2" x14ac:dyDescent="0.25">
      <c r="A657" s="43" t="s">
        <v>661</v>
      </c>
      <c r="B657" s="41" t="str">
        <f>IFERROR(VLOOKUP(A657,'Base IEGM'!$A$2:$B$915,2,FALSE),"Não apurado")</f>
        <v>C+</v>
      </c>
    </row>
    <row r="658" spans="1:2" x14ac:dyDescent="0.25">
      <c r="A658" s="42" t="s">
        <v>662</v>
      </c>
      <c r="B658" s="41" t="str">
        <f>IFERROR(VLOOKUP(A658,'Base IEGM'!$A$2:$B$915,2,FALSE),"Não apurado")</f>
        <v>C</v>
      </c>
    </row>
    <row r="659" spans="1:2" x14ac:dyDescent="0.25">
      <c r="A659" s="42" t="s">
        <v>663</v>
      </c>
      <c r="B659" s="41" t="str">
        <f>IFERROR(VLOOKUP(A659,'Base IEGM'!$A$2:$B$915,2,FALSE),"Não apurado")</f>
        <v>C+</v>
      </c>
    </row>
    <row r="660" spans="1:2" x14ac:dyDescent="0.25">
      <c r="A660" s="43" t="s">
        <v>664</v>
      </c>
      <c r="B660" s="41" t="str">
        <f>IFERROR(VLOOKUP(A660,'Base IEGM'!$A$2:$B$915,2,FALSE),"Não apurado")</f>
        <v>C+</v>
      </c>
    </row>
    <row r="661" spans="1:2" x14ac:dyDescent="0.25">
      <c r="A661" s="43" t="s">
        <v>665</v>
      </c>
      <c r="B661" s="41" t="str">
        <f>IFERROR(VLOOKUP(A661,'Base IEGM'!$A$2:$B$915,2,FALSE),"Não apurado")</f>
        <v>C+</v>
      </c>
    </row>
    <row r="662" spans="1:2" x14ac:dyDescent="0.25">
      <c r="A662" s="42" t="s">
        <v>666</v>
      </c>
      <c r="B662" s="41" t="str">
        <f>IFERROR(VLOOKUP(A662,'Base IEGM'!$A$2:$B$915,2,FALSE),"Não apurado")</f>
        <v>B</v>
      </c>
    </row>
    <row r="663" spans="1:2" x14ac:dyDescent="0.25">
      <c r="A663" s="42" t="s">
        <v>667</v>
      </c>
      <c r="B663" s="41" t="str">
        <f>IFERROR(VLOOKUP(A663,'Base IEGM'!$A$2:$B$915,2,FALSE),"Não apurado")</f>
        <v>C+</v>
      </c>
    </row>
    <row r="664" spans="1:2" x14ac:dyDescent="0.25">
      <c r="A664" s="42" t="s">
        <v>668</v>
      </c>
      <c r="B664" s="41" t="str">
        <f>IFERROR(VLOOKUP(A664,'Base IEGM'!$A$2:$B$915,2,FALSE),"Não apurado")</f>
        <v>C</v>
      </c>
    </row>
    <row r="665" spans="1:2" x14ac:dyDescent="0.25">
      <c r="A665" s="42" t="s">
        <v>669</v>
      </c>
      <c r="B665" s="41" t="str">
        <f>IFERROR(VLOOKUP(A665,'Base IEGM'!$A$2:$B$915,2,FALSE),"Não apurado")</f>
        <v>C+</v>
      </c>
    </row>
    <row r="666" spans="1:2" x14ac:dyDescent="0.25">
      <c r="A666" s="42" t="s">
        <v>670</v>
      </c>
      <c r="B666" s="41" t="str">
        <f>IFERROR(VLOOKUP(A666,'Base IEGM'!$A$2:$B$915,2,FALSE),"Não apurado")</f>
        <v>C+</v>
      </c>
    </row>
    <row r="667" spans="1:2" x14ac:dyDescent="0.25">
      <c r="A667" s="42" t="s">
        <v>671</v>
      </c>
      <c r="B667" s="41" t="str">
        <f>IFERROR(VLOOKUP(A667,'Base IEGM'!$A$2:$B$915,2,FALSE),"Não apurado")</f>
        <v>C+</v>
      </c>
    </row>
    <row r="668" spans="1:2" x14ac:dyDescent="0.25">
      <c r="A668" s="42" t="s">
        <v>672</v>
      </c>
      <c r="B668" s="41" t="str">
        <f>IFERROR(VLOOKUP(A668,'Base IEGM'!$A$2:$B$915,2,FALSE),"Não apurado")</f>
        <v>C</v>
      </c>
    </row>
    <row r="669" spans="1:2" x14ac:dyDescent="0.25">
      <c r="A669" s="42" t="s">
        <v>673</v>
      </c>
      <c r="B669" s="41" t="str">
        <f>IFERROR(VLOOKUP(A669,'Base IEGM'!$A$2:$B$915,2,FALSE),"Não apurado")</f>
        <v>C</v>
      </c>
    </row>
    <row r="670" spans="1:2" x14ac:dyDescent="0.25">
      <c r="A670" s="42" t="s">
        <v>674</v>
      </c>
      <c r="B670" s="41" t="str">
        <f>IFERROR(VLOOKUP(A670,'Base IEGM'!$A$2:$B$915,2,FALSE),"Não apurado")</f>
        <v>C</v>
      </c>
    </row>
    <row r="671" spans="1:2" x14ac:dyDescent="0.25">
      <c r="A671" s="42" t="s">
        <v>675</v>
      </c>
      <c r="B671" s="41" t="str">
        <f>IFERROR(VLOOKUP(A671,'Base IEGM'!$A$2:$B$915,2,FALSE),"Não apurado")</f>
        <v>C+</v>
      </c>
    </row>
    <row r="672" spans="1:2" x14ac:dyDescent="0.25">
      <c r="A672" s="42" t="s">
        <v>676</v>
      </c>
      <c r="B672" s="41" t="str">
        <f>IFERROR(VLOOKUP(A672,'Base IEGM'!$A$2:$B$915,2,FALSE),"Não apurado")</f>
        <v>C</v>
      </c>
    </row>
    <row r="673" spans="1:2" x14ac:dyDescent="0.25">
      <c r="A673" s="42" t="s">
        <v>677</v>
      </c>
      <c r="B673" s="41" t="str">
        <f>IFERROR(VLOOKUP(A673,'Base IEGM'!$A$2:$B$915,2,FALSE),"Não apurado")</f>
        <v>C</v>
      </c>
    </row>
    <row r="674" spans="1:2" x14ac:dyDescent="0.25">
      <c r="A674" s="42" t="s">
        <v>678</v>
      </c>
      <c r="B674" s="41" t="str">
        <f>IFERROR(VLOOKUP(A674,'Base IEGM'!$A$2:$B$915,2,FALSE),"Não apurado")</f>
        <v>C</v>
      </c>
    </row>
    <row r="675" spans="1:2" x14ac:dyDescent="0.25">
      <c r="A675" s="42" t="s">
        <v>679</v>
      </c>
      <c r="B675" s="41" t="str">
        <f>IFERROR(VLOOKUP(A675,'Base IEGM'!$A$2:$B$915,2,FALSE),"Não apurado")</f>
        <v>B+</v>
      </c>
    </row>
    <row r="676" spans="1:2" x14ac:dyDescent="0.25">
      <c r="A676" s="42" t="s">
        <v>680</v>
      </c>
      <c r="B676" s="41" t="str">
        <f>IFERROR(VLOOKUP(A676,'Base IEGM'!$A$2:$B$915,2,FALSE),"Não apurado")</f>
        <v>C+</v>
      </c>
    </row>
    <row r="677" spans="1:2" x14ac:dyDescent="0.25">
      <c r="A677" s="42" t="s">
        <v>681</v>
      </c>
      <c r="B677" s="41" t="str">
        <f>IFERROR(VLOOKUP(A677,'Base IEGM'!$A$2:$B$915,2,FALSE),"Não apurado")</f>
        <v>C+</v>
      </c>
    </row>
    <row r="678" spans="1:2" x14ac:dyDescent="0.25">
      <c r="A678" s="42" t="s">
        <v>682</v>
      </c>
      <c r="B678" s="41" t="str">
        <f>IFERROR(VLOOKUP(A678,'Base IEGM'!$A$2:$B$915,2,FALSE),"Não apurado")</f>
        <v>C</v>
      </c>
    </row>
    <row r="679" spans="1:2" x14ac:dyDescent="0.25">
      <c r="A679" s="42" t="s">
        <v>683</v>
      </c>
      <c r="B679" s="41" t="str">
        <f>IFERROR(VLOOKUP(A679,'Base IEGM'!$A$2:$B$915,2,FALSE),"Não apurado")</f>
        <v>C</v>
      </c>
    </row>
    <row r="680" spans="1:2" x14ac:dyDescent="0.25">
      <c r="A680" s="42" t="s">
        <v>684</v>
      </c>
      <c r="B680" s="41" t="str">
        <f>IFERROR(VLOOKUP(A680,'Base IEGM'!$A$2:$B$915,2,FALSE),"Não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IEGM'!$A$2:$B$915,2,FALSE),"Não apurado")</f>
        <v>C+</v>
      </c>
    </row>
    <row r="682" spans="1:2" x14ac:dyDescent="0.25">
      <c r="A682" s="42" t="s">
        <v>686</v>
      </c>
      <c r="B682" s="41" t="str">
        <f>IFERROR(VLOOKUP(A682,'Base IEGM'!$A$2:$B$915,2,FALSE),"Não apurado")</f>
        <v>C+</v>
      </c>
    </row>
    <row r="683" spans="1:2" x14ac:dyDescent="0.25">
      <c r="A683" s="42" t="s">
        <v>687</v>
      </c>
      <c r="B683" s="41" t="str">
        <f>IFERROR(VLOOKUP(A683,'Base IEGM'!$A$2:$B$915,2,FALSE),"Não apurado")</f>
        <v>C+</v>
      </c>
    </row>
    <row r="684" spans="1:2" x14ac:dyDescent="0.25">
      <c r="A684" s="42" t="s">
        <v>688</v>
      </c>
      <c r="B684" s="41" t="str">
        <f>IFERROR(VLOOKUP(A684,'Base IEGM'!$A$2:$B$915,2,FALSE),"Não apurado")</f>
        <v>C</v>
      </c>
    </row>
    <row r="685" spans="1:2" x14ac:dyDescent="0.25">
      <c r="A685" s="42" t="s">
        <v>689</v>
      </c>
      <c r="B685" s="41" t="str">
        <f>IFERROR(VLOOKUP(A685,'Base IEGM'!$A$2:$B$915,2,FALSE),"Não apurado")</f>
        <v>C</v>
      </c>
    </row>
    <row r="686" spans="1:2" x14ac:dyDescent="0.25">
      <c r="A686" s="42" t="s">
        <v>690</v>
      </c>
      <c r="B686" s="41" t="str">
        <f>IFERROR(VLOOKUP(A686,'Base IEGM'!$A$2:$B$915,2,FALSE),"Não apurado")</f>
        <v>B</v>
      </c>
    </row>
    <row r="687" spans="1:2" x14ac:dyDescent="0.25">
      <c r="A687" s="42" t="s">
        <v>691</v>
      </c>
      <c r="B687" s="41" t="str">
        <f>IFERROR(VLOOKUP(A687,'Base IEGM'!$A$2:$B$915,2,FALSE),"Não apurado")</f>
        <v>C</v>
      </c>
    </row>
    <row r="688" spans="1:2" x14ac:dyDescent="0.25">
      <c r="A688" s="42" t="s">
        <v>692</v>
      </c>
      <c r="B688" s="41" t="str">
        <f>IFERROR(VLOOKUP(A688,'Base IEGM'!$A$2:$B$915,2,FALSE),"Não apurado")</f>
        <v>B</v>
      </c>
    </row>
    <row r="689" spans="1:2" x14ac:dyDescent="0.25">
      <c r="A689" s="42" t="s">
        <v>693</v>
      </c>
      <c r="B689" s="41" t="str">
        <f>IFERROR(VLOOKUP(A689,'Base IEGM'!$A$2:$B$915,2,FALSE),"Não apurado")</f>
        <v>B</v>
      </c>
    </row>
    <row r="690" spans="1:2" x14ac:dyDescent="0.25">
      <c r="A690" s="42" t="s">
        <v>694</v>
      </c>
      <c r="B690" s="41" t="str">
        <f>IFERROR(VLOOKUP(A690,'Base IEGM'!$A$2:$B$915,2,FALSE),"Não apurado")</f>
        <v>C+</v>
      </c>
    </row>
    <row r="691" spans="1:2" x14ac:dyDescent="0.25">
      <c r="A691" s="42" t="s">
        <v>695</v>
      </c>
      <c r="B691" s="41" t="str">
        <f>IFERROR(VLOOKUP(A691,'Base IEGM'!$A$2:$B$915,2,FALSE),"Não apurado")</f>
        <v>C+</v>
      </c>
    </row>
    <row r="692" spans="1:2" x14ac:dyDescent="0.25">
      <c r="A692" s="42" t="s">
        <v>696</v>
      </c>
      <c r="B692" s="41" t="str">
        <f>IFERROR(VLOOKUP(A692,'Base IEGM'!$A$2:$B$915,2,FALSE),"Não apurado")</f>
        <v>C</v>
      </c>
    </row>
    <row r="693" spans="1:2" x14ac:dyDescent="0.25">
      <c r="A693" s="42" t="s">
        <v>697</v>
      </c>
      <c r="B693" s="41" t="str">
        <f>IFERROR(VLOOKUP(A693,'Base IEGM'!$A$2:$B$915,2,FALSE),"Não apurado")</f>
        <v>C</v>
      </c>
    </row>
    <row r="694" spans="1:2" x14ac:dyDescent="0.25">
      <c r="A694" s="42" t="s">
        <v>698</v>
      </c>
      <c r="B694" s="41" t="str">
        <f>IFERROR(VLOOKUP(A694,'Base IEGM'!$A$2:$B$915,2,FALSE),"Não apurado")</f>
        <v>C+</v>
      </c>
    </row>
    <row r="695" spans="1:2" x14ac:dyDescent="0.25">
      <c r="A695" s="42" t="s">
        <v>699</v>
      </c>
      <c r="B695" s="41" t="str">
        <f>IFERROR(VLOOKUP(A695,'Base IEGM'!$A$2:$B$915,2,FALSE),"Não apurado")</f>
        <v>C</v>
      </c>
    </row>
    <row r="696" spans="1:2" x14ac:dyDescent="0.25">
      <c r="A696" s="42" t="s">
        <v>700</v>
      </c>
      <c r="B696" s="41" t="str">
        <f>IFERROR(VLOOKUP(A696,'Base IEGM'!$A$2:$B$915,2,FALSE),"Não apurado")</f>
        <v>C+</v>
      </c>
    </row>
    <row r="697" spans="1:2" x14ac:dyDescent="0.25">
      <c r="A697" s="42" t="s">
        <v>701</v>
      </c>
      <c r="B697" s="41" t="str">
        <f>IFERROR(VLOOKUP(A697,'Base IEGM'!$A$2:$B$915,2,FALSE),"Não apurado")</f>
        <v>C</v>
      </c>
    </row>
    <row r="698" spans="1:2" x14ac:dyDescent="0.25">
      <c r="A698" s="42" t="s">
        <v>702</v>
      </c>
      <c r="B698" s="41" t="str">
        <f>IFERROR(VLOOKUP(A698,'Base IEGM'!$A$2:$B$915,2,FALSE),"Não apurado")</f>
        <v>C</v>
      </c>
    </row>
    <row r="699" spans="1:2" x14ac:dyDescent="0.25">
      <c r="A699" s="42" t="s">
        <v>703</v>
      </c>
      <c r="B699" s="41" t="str">
        <f>IFERROR(VLOOKUP(A699,'Base IEGM'!$A$2:$B$915,2,FALSE),"Não apurado")</f>
        <v>C+</v>
      </c>
    </row>
    <row r="700" spans="1:2" x14ac:dyDescent="0.25">
      <c r="A700" s="42" t="s">
        <v>704</v>
      </c>
      <c r="B700" s="41" t="str">
        <f>IFERROR(VLOOKUP(A700,'Base IEGM'!$A$2:$B$915,2,FALSE),"Não apurado")</f>
        <v>C</v>
      </c>
    </row>
    <row r="701" spans="1:2" x14ac:dyDescent="0.25">
      <c r="A701" s="42" t="s">
        <v>705</v>
      </c>
      <c r="B701" s="41" t="str">
        <f>IFERROR(VLOOKUP(A701,'Base IEGM'!$A$2:$B$915,2,FALSE),"Não apurado")</f>
        <v>C</v>
      </c>
    </row>
    <row r="702" spans="1:2" x14ac:dyDescent="0.25">
      <c r="A702" s="42" t="s">
        <v>706</v>
      </c>
      <c r="B702" s="41" t="str">
        <f>IFERROR(VLOOKUP(A702,'Base IEGM'!$A$2:$B$915,2,FALSE),"Não apurado")</f>
        <v>C+</v>
      </c>
    </row>
    <row r="703" spans="1:2" x14ac:dyDescent="0.25">
      <c r="A703" s="42" t="s">
        <v>707</v>
      </c>
      <c r="B703" s="41" t="str">
        <f>IFERROR(VLOOKUP(A703,'Base IEGM'!$A$2:$B$915,2,FALSE),"Não apurado")</f>
        <v>C+</v>
      </c>
    </row>
    <row r="704" spans="1:2" x14ac:dyDescent="0.25">
      <c r="A704" s="42" t="s">
        <v>708</v>
      </c>
      <c r="B704" s="41" t="str">
        <f>IFERROR(VLOOKUP(A704,'Base IEGM'!$A$2:$B$915,2,FALSE),"Não apurado")</f>
        <v>B</v>
      </c>
    </row>
    <row r="705" spans="1:2" x14ac:dyDescent="0.25">
      <c r="A705" s="42" t="s">
        <v>709</v>
      </c>
      <c r="B705" s="41" t="str">
        <f>IFERROR(VLOOKUP(A705,'Base IEGM'!$A$2:$B$915,2,FALSE),"Não apurado")</f>
        <v>C</v>
      </c>
    </row>
    <row r="706" spans="1:2" x14ac:dyDescent="0.25">
      <c r="A706" s="42" t="s">
        <v>710</v>
      </c>
      <c r="B706" s="41" t="str">
        <f>IFERROR(VLOOKUP(A706,'Base IEGM'!$A$2:$B$915,2,FALSE),"Não apurado")</f>
        <v>B</v>
      </c>
    </row>
    <row r="707" spans="1:2" x14ac:dyDescent="0.25">
      <c r="A707" s="42" t="s">
        <v>711</v>
      </c>
      <c r="B707" s="41" t="str">
        <f>IFERROR(VLOOKUP(A707,'Base IEGM'!$A$2:$B$915,2,FALSE),"Não apurado")</f>
        <v>C</v>
      </c>
    </row>
    <row r="708" spans="1:2" x14ac:dyDescent="0.25">
      <c r="A708" s="42" t="s">
        <v>712</v>
      </c>
      <c r="B708" s="41" t="str">
        <f>IFERROR(VLOOKUP(A708,'Base IEGM'!$A$2:$B$915,2,FALSE),"Não apurado")</f>
        <v>B</v>
      </c>
    </row>
    <row r="709" spans="1:2" x14ac:dyDescent="0.25">
      <c r="A709" s="42" t="s">
        <v>713</v>
      </c>
      <c r="B709" s="41" t="str">
        <f>IFERROR(VLOOKUP(A709,'Base IEGM'!$A$2:$B$915,2,FALSE),"Não apurado")</f>
        <v>C+</v>
      </c>
    </row>
    <row r="710" spans="1:2" x14ac:dyDescent="0.25">
      <c r="A710" s="42" t="s">
        <v>714</v>
      </c>
      <c r="B710" s="41" t="str">
        <f>IFERROR(VLOOKUP(A710,'Base IEGM'!$A$2:$B$915,2,FALSE),"Não apurado")</f>
        <v>C+</v>
      </c>
    </row>
    <row r="711" spans="1:2" x14ac:dyDescent="0.25">
      <c r="A711" s="42" t="s">
        <v>715</v>
      </c>
      <c r="B711" s="41" t="str">
        <f>IFERROR(VLOOKUP(A711,'Base IEGM'!$A$2:$B$915,2,FALSE),"Não apurado")</f>
        <v>B</v>
      </c>
    </row>
    <row r="712" spans="1:2" x14ac:dyDescent="0.25">
      <c r="A712" s="42" t="s">
        <v>716</v>
      </c>
      <c r="B712" s="41" t="str">
        <f>IFERROR(VLOOKUP(A712,'Base IEGM'!$A$2:$B$915,2,FALSE),"Não apurado")</f>
        <v>C+</v>
      </c>
    </row>
    <row r="713" spans="1:2" x14ac:dyDescent="0.25">
      <c r="A713" s="42" t="s">
        <v>717</v>
      </c>
      <c r="B713" s="41" t="str">
        <f>IFERROR(VLOOKUP(A713,'Base IEGM'!$A$2:$B$915,2,FALSE),"Não apurado")</f>
        <v>C+</v>
      </c>
    </row>
    <row r="714" spans="1:2" x14ac:dyDescent="0.25">
      <c r="A714" s="42" t="s">
        <v>718</v>
      </c>
      <c r="B714" s="41" t="str">
        <f>IFERROR(VLOOKUP(A714,'Base IEGM'!$A$2:$B$915,2,FALSE),"Não apurado")</f>
        <v>C</v>
      </c>
    </row>
    <row r="715" spans="1:2" x14ac:dyDescent="0.25">
      <c r="A715" s="42" t="s">
        <v>719</v>
      </c>
      <c r="B715" s="41" t="str">
        <f>IFERROR(VLOOKUP(A715,'Base IEGM'!$A$2:$B$915,2,FALSE),"Não apurado")</f>
        <v>C+</v>
      </c>
    </row>
    <row r="716" spans="1:2" x14ac:dyDescent="0.25">
      <c r="A716" s="42" t="s">
        <v>720</v>
      </c>
      <c r="B716" s="41" t="str">
        <f>IFERROR(VLOOKUP(A716,'Base IEGM'!$A$2:$B$915,2,FALSE),"Não apurado")</f>
        <v>C</v>
      </c>
    </row>
    <row r="717" spans="1:2" x14ac:dyDescent="0.25">
      <c r="A717" s="42" t="s">
        <v>721</v>
      </c>
      <c r="B717" s="41" t="str">
        <f>IFERROR(VLOOKUP(A717,'Base IEGM'!$A$2:$B$915,2,FALSE),"Não apurado")</f>
        <v>B</v>
      </c>
    </row>
    <row r="718" spans="1:2" x14ac:dyDescent="0.25">
      <c r="A718" s="42" t="s">
        <v>722</v>
      </c>
      <c r="B718" s="41" t="str">
        <f>IFERROR(VLOOKUP(A718,'Base IEGM'!$A$2:$B$915,2,FALSE),"Não apurado")</f>
        <v>B</v>
      </c>
    </row>
    <row r="719" spans="1:2" x14ac:dyDescent="0.25">
      <c r="A719" s="42" t="s">
        <v>723</v>
      </c>
      <c r="B719" s="41" t="str">
        <f>IFERROR(VLOOKUP(A719,'Base IEGM'!$A$2:$B$915,2,FALSE),"Não apurado")</f>
        <v>C</v>
      </c>
    </row>
    <row r="720" spans="1:2" x14ac:dyDescent="0.25">
      <c r="A720" s="42" t="s">
        <v>724</v>
      </c>
      <c r="B720" s="41" t="str">
        <f>IFERROR(VLOOKUP(A720,'Base IEGM'!$A$2:$B$915,2,FALSE),"Não apurado")</f>
        <v>B</v>
      </c>
    </row>
    <row r="721" spans="1:2" x14ac:dyDescent="0.25">
      <c r="A721" s="42" t="s">
        <v>725</v>
      </c>
      <c r="B721" s="41" t="str">
        <f>IFERROR(VLOOKUP(A721,'Base IEGM'!$A$2:$B$915,2,FALSE),"Não apurado")</f>
        <v>C</v>
      </c>
    </row>
    <row r="722" spans="1:2" x14ac:dyDescent="0.25">
      <c r="A722" s="42" t="s">
        <v>726</v>
      </c>
      <c r="B722" s="41" t="str">
        <f>IFERROR(VLOOKUP(A722,'Base IEGM'!$A$2:$B$915,2,FALSE),"Não apurado")</f>
        <v>C+</v>
      </c>
    </row>
    <row r="723" spans="1:2" x14ac:dyDescent="0.25">
      <c r="A723" s="42" t="s">
        <v>727</v>
      </c>
      <c r="B723" s="41" t="str">
        <f>IFERROR(VLOOKUP(A723,'Base IEGM'!$A$2:$B$915,2,FALSE),"Não apurado")</f>
        <v>Não apurado</v>
      </c>
    </row>
    <row r="724" spans="1:2" x14ac:dyDescent="0.25">
      <c r="A724" s="42" t="s">
        <v>728</v>
      </c>
      <c r="B724" s="41" t="str">
        <f>IFERROR(VLOOKUP(A724,'Base IEGM'!$A$2:$B$915,2,FALSE),"Não apurado")</f>
        <v>C+</v>
      </c>
    </row>
    <row r="725" spans="1:2" x14ac:dyDescent="0.25">
      <c r="A725" s="42" t="s">
        <v>729</v>
      </c>
      <c r="B725" s="41" t="str">
        <f>IFERROR(VLOOKUP(A725,'Base IEGM'!$A$2:$B$915,2,FALSE),"Não apurado")</f>
        <v>B</v>
      </c>
    </row>
    <row r="726" spans="1:2" x14ac:dyDescent="0.25">
      <c r="A726" s="42" t="s">
        <v>730</v>
      </c>
      <c r="B726" s="41" t="str">
        <f>IFERROR(VLOOKUP(A726,'Base IEGM'!$A$2:$B$915,2,FALSE),"Não apurado")</f>
        <v>B</v>
      </c>
    </row>
    <row r="727" spans="1:2" x14ac:dyDescent="0.25">
      <c r="A727" s="42" t="s">
        <v>731</v>
      </c>
      <c r="B727" s="41" t="str">
        <f>IFERROR(VLOOKUP(A727,'Base IEGM'!$A$2:$B$915,2,FALSE),"Não apurado")</f>
        <v>C+</v>
      </c>
    </row>
    <row r="728" spans="1:2" x14ac:dyDescent="0.25">
      <c r="A728" s="42" t="s">
        <v>732</v>
      </c>
      <c r="B728" s="41" t="str">
        <f>IFERROR(VLOOKUP(A728,'Base IEGM'!$A$2:$B$915,2,FALSE),"Não apurado")</f>
        <v>C+</v>
      </c>
    </row>
    <row r="729" spans="1:2" x14ac:dyDescent="0.25">
      <c r="A729" s="42" t="s">
        <v>733</v>
      </c>
      <c r="B729" s="41" t="str">
        <f>IFERROR(VLOOKUP(A729,'Base IEGM'!$A$2:$B$915,2,FALSE),"Não apurado")</f>
        <v>C</v>
      </c>
    </row>
    <row r="730" spans="1:2" x14ac:dyDescent="0.25">
      <c r="A730" s="42" t="s">
        <v>734</v>
      </c>
      <c r="B730" s="41" t="str">
        <f>IFERROR(VLOOKUP(A730,'Base IEGM'!$A$2:$B$915,2,FALSE),"Não apurado")</f>
        <v>C+</v>
      </c>
    </row>
    <row r="731" spans="1:2" x14ac:dyDescent="0.25">
      <c r="A731" s="42" t="s">
        <v>735</v>
      </c>
      <c r="B731" s="41" t="str">
        <f>IFERROR(VLOOKUP(A731,'Base IEGM'!$A$2:$B$915,2,FALSE),"Não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IEGM'!$A$2:$B$915,2,FALSE),"Não apurado")</f>
        <v>B</v>
      </c>
    </row>
    <row r="733" spans="1:2" x14ac:dyDescent="0.25">
      <c r="A733" s="42" t="s">
        <v>737</v>
      </c>
      <c r="B733" s="41" t="str">
        <f>IFERROR(VLOOKUP(A733,'Base IEGM'!$A$2:$B$915,2,FALSE),"Não apurado")</f>
        <v>B</v>
      </c>
    </row>
    <row r="734" spans="1:2" x14ac:dyDescent="0.25">
      <c r="A734" s="42" t="s">
        <v>738</v>
      </c>
      <c r="B734" s="41" t="str">
        <f>IFERROR(VLOOKUP(A734,'Base IEGM'!$A$2:$B$915,2,FALSE),"Não apurado")</f>
        <v>C</v>
      </c>
    </row>
    <row r="735" spans="1:2" x14ac:dyDescent="0.25">
      <c r="A735" s="42" t="s">
        <v>739</v>
      </c>
      <c r="B735" s="41" t="str">
        <f>IFERROR(VLOOKUP(A735,'Base IEGM'!$A$2:$B$915,2,FALSE),"Não apurado")</f>
        <v>C</v>
      </c>
    </row>
    <row r="736" spans="1:2" x14ac:dyDescent="0.25">
      <c r="A736" s="42" t="s">
        <v>740</v>
      </c>
      <c r="B736" s="41" t="str">
        <f>IFERROR(VLOOKUP(A736,'Base IEGM'!$A$2:$B$915,2,FALSE),"Não apurado")</f>
        <v>C+</v>
      </c>
    </row>
    <row r="737" spans="1:2" x14ac:dyDescent="0.25">
      <c r="A737" s="42" t="s">
        <v>741</v>
      </c>
      <c r="B737" s="41" t="str">
        <f>IFERROR(VLOOKUP(A737,'Base IEGM'!$A$2:$B$915,2,FALSE),"Não apurado")</f>
        <v>C</v>
      </c>
    </row>
    <row r="738" spans="1:2" x14ac:dyDescent="0.25">
      <c r="A738" s="42" t="s">
        <v>742</v>
      </c>
      <c r="B738" s="41" t="str">
        <f>IFERROR(VLOOKUP(A738,'Base IEGM'!$A$2:$B$915,2,FALSE),"Não apurado")</f>
        <v>C+</v>
      </c>
    </row>
    <row r="739" spans="1:2" x14ac:dyDescent="0.25">
      <c r="A739" s="42" t="s">
        <v>743</v>
      </c>
      <c r="B739" s="41" t="str">
        <f>IFERROR(VLOOKUP(A739,'Base IEGM'!$A$2:$B$915,2,FALSE),"Não apurado")</f>
        <v>B</v>
      </c>
    </row>
    <row r="740" spans="1:2" x14ac:dyDescent="0.25">
      <c r="A740" s="42" t="s">
        <v>744</v>
      </c>
      <c r="B740" s="41" t="str">
        <f>IFERROR(VLOOKUP(A740,'Base IEGM'!$A$2:$B$915,2,FALSE),"Não apurado")</f>
        <v>C+</v>
      </c>
    </row>
    <row r="741" spans="1:2" x14ac:dyDescent="0.25">
      <c r="A741" s="42" t="s">
        <v>745</v>
      </c>
      <c r="B741" s="41" t="str">
        <f>IFERROR(VLOOKUP(A741,'Base IEGM'!$A$2:$B$915,2,FALSE),"Não apurado")</f>
        <v>B</v>
      </c>
    </row>
    <row r="742" spans="1:2" x14ac:dyDescent="0.25">
      <c r="A742" s="42" t="s">
        <v>746</v>
      </c>
      <c r="B742" s="41" t="str">
        <f>IFERROR(VLOOKUP(A742,'Base IEGM'!$A$2:$B$915,2,FALSE),"Não apurado")</f>
        <v>C+</v>
      </c>
    </row>
    <row r="743" spans="1:2" x14ac:dyDescent="0.25">
      <c r="A743" s="42" t="s">
        <v>747</v>
      </c>
      <c r="B743" s="41" t="str">
        <f>IFERROR(VLOOKUP(A743,'Base IEGM'!$A$2:$B$915,2,FALSE),"Não apurado")</f>
        <v>C+</v>
      </c>
    </row>
    <row r="744" spans="1:2" x14ac:dyDescent="0.25">
      <c r="A744" s="42" t="s">
        <v>748</v>
      </c>
      <c r="B744" s="41" t="str">
        <f>IFERROR(VLOOKUP(A744,'Base IEGM'!$A$2:$B$915,2,FALSE),"Não apurado")</f>
        <v>C</v>
      </c>
    </row>
    <row r="745" spans="1:2" x14ac:dyDescent="0.25">
      <c r="A745" s="42" t="s">
        <v>749</v>
      </c>
      <c r="B745" s="41" t="str">
        <f>IFERROR(VLOOKUP(A745,'Base IEGM'!$A$2:$B$915,2,FALSE),"Não apurado")</f>
        <v>C</v>
      </c>
    </row>
    <row r="746" spans="1:2" x14ac:dyDescent="0.25">
      <c r="A746" s="42" t="s">
        <v>750</v>
      </c>
      <c r="B746" s="41" t="str">
        <f>IFERROR(VLOOKUP(A746,'Base IEGM'!$A$2:$B$915,2,FALSE),"Não apurado")</f>
        <v>C+</v>
      </c>
    </row>
    <row r="747" spans="1:2" x14ac:dyDescent="0.25">
      <c r="A747" s="42" t="s">
        <v>751</v>
      </c>
      <c r="B747" s="41" t="str">
        <f>IFERROR(VLOOKUP(A747,'Base IEGM'!$A$2:$B$915,2,FALSE),"Não apurado")</f>
        <v>C+</v>
      </c>
    </row>
    <row r="748" spans="1:2" x14ac:dyDescent="0.25">
      <c r="A748" s="42" t="s">
        <v>752</v>
      </c>
      <c r="B748" s="41" t="str">
        <f>IFERROR(VLOOKUP(A748,'Base IEGM'!$A$2:$B$915,2,FALSE),"Não apurado")</f>
        <v>C</v>
      </c>
    </row>
    <row r="749" spans="1:2" x14ac:dyDescent="0.25">
      <c r="A749" s="42" t="s">
        <v>753</v>
      </c>
      <c r="B749" s="41" t="str">
        <f>IFERROR(VLOOKUP(A749,'Base IEGM'!$A$2:$B$915,2,FALSE),"Não apurado")</f>
        <v>C</v>
      </c>
    </row>
    <row r="750" spans="1:2" x14ac:dyDescent="0.25">
      <c r="A750" s="42" t="s">
        <v>754</v>
      </c>
      <c r="B750" s="41" t="str">
        <f>IFERROR(VLOOKUP(A750,'Base IEGM'!$A$2:$B$915,2,FALSE),"Não apurado")</f>
        <v>B</v>
      </c>
    </row>
    <row r="751" spans="1:2" x14ac:dyDescent="0.25">
      <c r="A751" s="42" t="s">
        <v>755</v>
      </c>
      <c r="B751" s="41" t="str">
        <f>IFERROR(VLOOKUP(A751,'Base IEGM'!$A$2:$B$915,2,FALSE),"Não apurado")</f>
        <v>C</v>
      </c>
    </row>
    <row r="752" spans="1:2" x14ac:dyDescent="0.25">
      <c r="A752" s="42" t="s">
        <v>756</v>
      </c>
      <c r="B752" s="41" t="str">
        <f>IFERROR(VLOOKUP(A752,'Base IEGM'!$A$2:$B$915,2,FALSE),"Não apurado")</f>
        <v>C+</v>
      </c>
    </row>
    <row r="753" spans="1:2" x14ac:dyDescent="0.25">
      <c r="A753" s="42" t="s">
        <v>757</v>
      </c>
      <c r="B753" s="41" t="str">
        <f>IFERROR(VLOOKUP(A753,'Base IEGM'!$A$2:$B$915,2,FALSE),"Não apurado")</f>
        <v>C+</v>
      </c>
    </row>
    <row r="754" spans="1:2" x14ac:dyDescent="0.25">
      <c r="A754" s="42" t="s">
        <v>758</v>
      </c>
      <c r="B754" s="41" t="str">
        <f>IFERROR(VLOOKUP(A754,'Base IEGM'!$A$2:$B$915,2,FALSE),"Não apurado")</f>
        <v>C+</v>
      </c>
    </row>
    <row r="755" spans="1:2" x14ac:dyDescent="0.25">
      <c r="A755" s="42" t="s">
        <v>759</v>
      </c>
      <c r="B755" s="41" t="str">
        <f>IFERROR(VLOOKUP(A755,'Base IEGM'!$A$2:$B$915,2,FALSE),"Não apurado")</f>
        <v>C+</v>
      </c>
    </row>
    <row r="756" spans="1:2" x14ac:dyDescent="0.25">
      <c r="A756" s="42" t="s">
        <v>760</v>
      </c>
      <c r="B756" s="41" t="str">
        <f>IFERROR(VLOOKUP(A756,'Base IEGM'!$A$2:$B$915,2,FALSE),"Não apurado")</f>
        <v>C+</v>
      </c>
    </row>
    <row r="757" spans="1:2" x14ac:dyDescent="0.25">
      <c r="A757" s="42" t="s">
        <v>761</v>
      </c>
      <c r="B757" s="41" t="str">
        <f>IFERROR(VLOOKUP(A757,'Base IEGM'!$A$2:$B$915,2,FALSE),"Não apurado")</f>
        <v>C+</v>
      </c>
    </row>
    <row r="758" spans="1:2" x14ac:dyDescent="0.25">
      <c r="A758" s="42" t="s">
        <v>762</v>
      </c>
      <c r="B758" s="41" t="str">
        <f>IFERROR(VLOOKUP(A758,'Base IEGM'!$A$2:$B$915,2,FALSE),"Não apurado")</f>
        <v>C+</v>
      </c>
    </row>
    <row r="759" spans="1:2" x14ac:dyDescent="0.25">
      <c r="A759" s="42" t="s">
        <v>763</v>
      </c>
      <c r="B759" s="41" t="str">
        <f>IFERROR(VLOOKUP(A759,'Base IEGM'!$A$2:$B$915,2,FALSE),"Não apurado")</f>
        <v>C</v>
      </c>
    </row>
    <row r="760" spans="1:2" x14ac:dyDescent="0.25">
      <c r="A760" s="42" t="s">
        <v>764</v>
      </c>
      <c r="B760" s="41" t="str">
        <f>IFERROR(VLOOKUP(A760,'Base IEGM'!$A$2:$B$915,2,FALSE),"Não apurado")</f>
        <v>C</v>
      </c>
    </row>
    <row r="761" spans="1:2" x14ac:dyDescent="0.25">
      <c r="A761" s="42" t="s">
        <v>765</v>
      </c>
      <c r="B761" s="41" t="str">
        <f>IFERROR(VLOOKUP(A761,'Base IEGM'!$A$2:$B$915,2,FALSE),"Não apurado")</f>
        <v>C+</v>
      </c>
    </row>
    <row r="762" spans="1:2" x14ac:dyDescent="0.25">
      <c r="A762" s="42" t="s">
        <v>766</v>
      </c>
      <c r="B762" s="41" t="str">
        <f>IFERROR(VLOOKUP(A762,'Base IEGM'!$A$2:$B$915,2,FALSE),"Não apurado")</f>
        <v>C+</v>
      </c>
    </row>
    <row r="763" spans="1:2" x14ac:dyDescent="0.25">
      <c r="A763" s="42" t="s">
        <v>767</v>
      </c>
      <c r="B763" s="41" t="str">
        <f>IFERROR(VLOOKUP(A763,'Base IEGM'!$A$2:$B$915,2,FALSE),"Não apurado")</f>
        <v>C</v>
      </c>
    </row>
    <row r="764" spans="1:2" x14ac:dyDescent="0.25">
      <c r="A764" s="42" t="s">
        <v>768</v>
      </c>
      <c r="B764" s="41" t="str">
        <f>IFERROR(VLOOKUP(A764,'Base IEGM'!$A$2:$B$915,2,FALSE),"Não apurado")</f>
        <v>B</v>
      </c>
    </row>
    <row r="765" spans="1:2" x14ac:dyDescent="0.25">
      <c r="A765" s="42" t="s">
        <v>769</v>
      </c>
      <c r="B765" s="41" t="str">
        <f>IFERROR(VLOOKUP(A765,'Base IEGM'!$A$2:$B$915,2,FALSE),"Não apurado")</f>
        <v>C+</v>
      </c>
    </row>
    <row r="766" spans="1:2" x14ac:dyDescent="0.25">
      <c r="A766" s="42" t="s">
        <v>770</v>
      </c>
      <c r="B766" s="41" t="str">
        <f>IFERROR(VLOOKUP(A766,'Base IEGM'!$A$2:$B$915,2,FALSE),"Não apurado")</f>
        <v>B</v>
      </c>
    </row>
    <row r="767" spans="1:2" x14ac:dyDescent="0.25">
      <c r="A767" s="42" t="s">
        <v>771</v>
      </c>
      <c r="B767" s="41" t="str">
        <f>IFERROR(VLOOKUP(A767,'Base IEGM'!$A$2:$B$915,2,FALSE),"Não apurado")</f>
        <v>C+</v>
      </c>
    </row>
    <row r="768" spans="1:2" x14ac:dyDescent="0.25">
      <c r="A768" s="42" t="s">
        <v>772</v>
      </c>
      <c r="B768" s="41" t="str">
        <f>IFERROR(VLOOKUP(A768,'Base IEGM'!$A$2:$B$915,2,FALSE),"Não apurado")</f>
        <v>C+</v>
      </c>
    </row>
    <row r="769" spans="1:2" x14ac:dyDescent="0.25">
      <c r="A769" s="42" t="s">
        <v>773</v>
      </c>
      <c r="B769" s="41" t="str">
        <f>IFERROR(VLOOKUP(A769,'Base IEGM'!$A$2:$B$915,2,FALSE),"Não apurado")</f>
        <v>C+</v>
      </c>
    </row>
    <row r="770" spans="1:2" x14ac:dyDescent="0.25">
      <c r="A770" s="42" t="s">
        <v>774</v>
      </c>
      <c r="B770" s="41" t="str">
        <f>IFERROR(VLOOKUP(A770,'Base IEGM'!$A$2:$B$915,2,FALSE),"Não apurado")</f>
        <v>Não apurado</v>
      </c>
    </row>
    <row r="771" spans="1:2" x14ac:dyDescent="0.25">
      <c r="A771" s="42" t="s">
        <v>775</v>
      </c>
      <c r="B771" s="41" t="str">
        <f>IFERROR(VLOOKUP(A771,'Base IEGM'!$A$2:$B$915,2,FALSE),"Não apurado")</f>
        <v>B</v>
      </c>
    </row>
    <row r="772" spans="1:2" x14ac:dyDescent="0.25">
      <c r="A772" s="42" t="s">
        <v>776</v>
      </c>
      <c r="B772" s="41" t="str">
        <f>IFERROR(VLOOKUP(A772,'Base IEGM'!$A$2:$B$915,2,FALSE),"Não apurado")</f>
        <v>C+</v>
      </c>
    </row>
    <row r="773" spans="1:2" x14ac:dyDescent="0.25">
      <c r="A773" s="42" t="s">
        <v>777</v>
      </c>
      <c r="B773" s="41" t="str">
        <f>IFERROR(VLOOKUP(A773,'Base IEGM'!$A$2:$B$915,2,FALSE),"Não apurado")</f>
        <v>C+</v>
      </c>
    </row>
    <row r="774" spans="1:2" x14ac:dyDescent="0.25">
      <c r="A774" s="42" t="s">
        <v>778</v>
      </c>
      <c r="B774" s="41" t="str">
        <f>IFERROR(VLOOKUP(A774,'Base IEGM'!$A$2:$B$915,2,FALSE),"Não apurado")</f>
        <v>C</v>
      </c>
    </row>
    <row r="775" spans="1:2" x14ac:dyDescent="0.25">
      <c r="A775" s="42" t="s">
        <v>779</v>
      </c>
      <c r="B775" s="41" t="str">
        <f>IFERROR(VLOOKUP(A775,'Base IEGM'!$A$2:$B$915,2,FALSE),"Não apurado")</f>
        <v>B</v>
      </c>
    </row>
    <row r="776" spans="1:2" x14ac:dyDescent="0.25">
      <c r="A776" s="42" t="s">
        <v>780</v>
      </c>
      <c r="B776" s="41" t="str">
        <f>IFERROR(VLOOKUP(A776,'Base IEGM'!$A$2:$B$915,2,FALSE),"Não apurado")</f>
        <v>C</v>
      </c>
    </row>
    <row r="777" spans="1:2" x14ac:dyDescent="0.25">
      <c r="A777" s="42" t="s">
        <v>781</v>
      </c>
      <c r="B777" s="41" t="str">
        <f>IFERROR(VLOOKUP(A777,'Base IEGM'!$A$2:$B$915,2,FALSE),"Não apurado")</f>
        <v>C</v>
      </c>
    </row>
    <row r="778" spans="1:2" x14ac:dyDescent="0.25">
      <c r="A778" s="42" t="s">
        <v>782</v>
      </c>
      <c r="B778" s="41" t="str">
        <f>IFERROR(VLOOKUP(A778,'Base IEGM'!$A$2:$B$915,2,FALSE),"Não apurado")</f>
        <v>C+</v>
      </c>
    </row>
    <row r="779" spans="1:2" x14ac:dyDescent="0.25">
      <c r="A779" s="42" t="s">
        <v>783</v>
      </c>
      <c r="B779" s="41" t="str">
        <f>IFERROR(VLOOKUP(A779,'Base IEGM'!$A$2:$B$915,2,FALSE),"Não apurado")</f>
        <v>C+</v>
      </c>
    </row>
    <row r="780" spans="1:2" x14ac:dyDescent="0.25">
      <c r="A780" s="42" t="s">
        <v>784</v>
      </c>
      <c r="B780" s="41" t="str">
        <f>IFERROR(VLOOKUP(A780,'Base IEGM'!$A$2:$B$915,2,FALSE),"Não apurado")</f>
        <v>C+</v>
      </c>
    </row>
    <row r="781" spans="1:2" x14ac:dyDescent="0.25">
      <c r="A781" s="42" t="s">
        <v>785</v>
      </c>
      <c r="B781" s="41" t="str">
        <f>IFERROR(VLOOKUP(A781,'Base IEGM'!$A$2:$B$915,2,FALSE),"Não apurado")</f>
        <v>C+</v>
      </c>
    </row>
    <row r="782" spans="1:2" x14ac:dyDescent="0.25">
      <c r="A782" s="42" t="s">
        <v>786</v>
      </c>
      <c r="B782" s="41" t="str">
        <f>IFERROR(VLOOKUP(A782,'Base IEGM'!$A$2:$B$915,2,FALSE),"Não apurado")</f>
        <v>C</v>
      </c>
    </row>
    <row r="783" spans="1:2" x14ac:dyDescent="0.25">
      <c r="A783" s="42" t="s">
        <v>787</v>
      </c>
      <c r="B783" s="41" t="str">
        <f>IFERROR(VLOOKUP(A783,'Base IEGM'!$A$2:$B$915,2,FALSE),"Não apurado")</f>
        <v>C+</v>
      </c>
    </row>
    <row r="784" spans="1:2" x14ac:dyDescent="0.25">
      <c r="A784" s="42" t="s">
        <v>788</v>
      </c>
      <c r="B784" s="41" t="str">
        <f>IFERROR(VLOOKUP(A784,'Base IEGM'!$A$2:$B$915,2,FALSE),"Não apurado")</f>
        <v>C</v>
      </c>
    </row>
    <row r="785" spans="1:2" x14ac:dyDescent="0.25">
      <c r="A785" s="42" t="s">
        <v>789</v>
      </c>
      <c r="B785" s="41" t="str">
        <f>IFERROR(VLOOKUP(A785,'Base IEGM'!$A$2:$B$915,2,FALSE),"Não apurado")</f>
        <v>C+</v>
      </c>
    </row>
    <row r="786" spans="1:2" x14ac:dyDescent="0.25">
      <c r="A786" s="42" t="s">
        <v>790</v>
      </c>
      <c r="B786" s="41" t="str">
        <f>IFERROR(VLOOKUP(A786,'Base IEGM'!$A$2:$B$915,2,FALSE),"Não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IEGM'!$A$2:$B$915,2,FALSE),"Não apurado")</f>
        <v>C</v>
      </c>
    </row>
    <row r="788" spans="1:2" x14ac:dyDescent="0.25">
      <c r="A788" s="42" t="s">
        <v>792</v>
      </c>
      <c r="B788" s="41" t="str">
        <f>IFERROR(VLOOKUP(A788,'Base IEGM'!$A$2:$B$915,2,FALSE),"Não apurado")</f>
        <v>C</v>
      </c>
    </row>
    <row r="789" spans="1:2" x14ac:dyDescent="0.25">
      <c r="A789" s="42" t="s">
        <v>793</v>
      </c>
      <c r="B789" s="41" t="str">
        <f>IFERROR(VLOOKUP(A789,'Base IEGM'!$A$2:$B$915,2,FALSE),"Não apurado")</f>
        <v>C</v>
      </c>
    </row>
    <row r="790" spans="1:2" x14ac:dyDescent="0.25">
      <c r="A790" s="42" t="s">
        <v>794</v>
      </c>
      <c r="B790" s="41" t="str">
        <f>IFERROR(VLOOKUP(A790,'Base IEGM'!$A$2:$B$915,2,FALSE),"Não apurado")</f>
        <v>C+</v>
      </c>
    </row>
    <row r="791" spans="1:2" x14ac:dyDescent="0.25">
      <c r="A791" s="42" t="s">
        <v>795</v>
      </c>
      <c r="B791" s="41" t="str">
        <f>IFERROR(VLOOKUP(A791,'Base IEGM'!$A$2:$B$915,2,FALSE),"Não apurado")</f>
        <v>B</v>
      </c>
    </row>
    <row r="792" spans="1:2" x14ac:dyDescent="0.25">
      <c r="A792" s="42" t="s">
        <v>796</v>
      </c>
      <c r="B792" s="41" t="str">
        <f>IFERROR(VLOOKUP(A792,'Base IEGM'!$A$2:$B$915,2,FALSE),"Não apurado")</f>
        <v>C</v>
      </c>
    </row>
    <row r="793" spans="1:2" x14ac:dyDescent="0.25">
      <c r="A793" s="42" t="s">
        <v>797</v>
      </c>
      <c r="B793" s="41" t="str">
        <f>IFERROR(VLOOKUP(A793,'Base IEGM'!$A$2:$B$915,2,FALSE),"Não apurado")</f>
        <v>C</v>
      </c>
    </row>
    <row r="794" spans="1:2" x14ac:dyDescent="0.25">
      <c r="A794" s="42" t="s">
        <v>798</v>
      </c>
      <c r="B794" s="41" t="str">
        <f>IFERROR(VLOOKUP(A794,'Base IEGM'!$A$2:$B$915,2,FALSE),"Não apurado")</f>
        <v>C+</v>
      </c>
    </row>
    <row r="795" spans="1:2" x14ac:dyDescent="0.25">
      <c r="A795" s="42" t="s">
        <v>799</v>
      </c>
      <c r="B795" s="41" t="str">
        <f>IFERROR(VLOOKUP(A795,'Base IEGM'!$A$2:$B$915,2,FALSE),"Não apurado")</f>
        <v>C</v>
      </c>
    </row>
    <row r="796" spans="1:2" x14ac:dyDescent="0.25">
      <c r="A796" s="42" t="s">
        <v>800</v>
      </c>
      <c r="B796" s="41" t="str">
        <f>IFERROR(VLOOKUP(A796,'Base IEGM'!$A$2:$B$915,2,FALSE),"Não apurado")</f>
        <v>C+</v>
      </c>
    </row>
    <row r="797" spans="1:2" x14ac:dyDescent="0.25">
      <c r="A797" s="42" t="s">
        <v>801</v>
      </c>
      <c r="B797" s="41" t="str">
        <f>IFERROR(VLOOKUP(A797,'Base IEGM'!$A$2:$B$915,2,FALSE),"Não apurado")</f>
        <v>C</v>
      </c>
    </row>
    <row r="798" spans="1:2" x14ac:dyDescent="0.25">
      <c r="A798" s="42" t="s">
        <v>802</v>
      </c>
      <c r="B798" s="41" t="str">
        <f>IFERROR(VLOOKUP(A798,'Base IEGM'!$A$2:$B$915,2,FALSE),"Não apurado")</f>
        <v>B</v>
      </c>
    </row>
    <row r="799" spans="1:2" x14ac:dyDescent="0.25">
      <c r="A799" s="42" t="s">
        <v>803</v>
      </c>
      <c r="B799" s="41" t="str">
        <f>IFERROR(VLOOKUP(A799,'Base IEGM'!$A$2:$B$915,2,FALSE),"Não apurado")</f>
        <v>B</v>
      </c>
    </row>
    <row r="800" spans="1:2" x14ac:dyDescent="0.25">
      <c r="A800" s="42" t="s">
        <v>804</v>
      </c>
      <c r="B800" s="41" t="str">
        <f>IFERROR(VLOOKUP(A800,'Base IEGM'!$A$2:$B$915,2,FALSE),"Não apurado")</f>
        <v>C+</v>
      </c>
    </row>
    <row r="801" spans="1:2" x14ac:dyDescent="0.25">
      <c r="A801" s="42" t="s">
        <v>805</v>
      </c>
      <c r="B801" s="41" t="str">
        <f>IFERROR(VLOOKUP(A801,'Base IEGM'!$A$2:$B$915,2,FALSE),"Não apurado")</f>
        <v>C</v>
      </c>
    </row>
    <row r="802" spans="1:2" x14ac:dyDescent="0.25">
      <c r="A802" s="42" t="s">
        <v>806</v>
      </c>
      <c r="B802" s="41" t="str">
        <f>IFERROR(VLOOKUP(A802,'Base IEGM'!$A$2:$B$915,2,FALSE),"Não apurado")</f>
        <v>C</v>
      </c>
    </row>
    <row r="803" spans="1:2" x14ac:dyDescent="0.25">
      <c r="A803" s="42" t="s">
        <v>807</v>
      </c>
      <c r="B803" s="41" t="str">
        <f>IFERROR(VLOOKUP(A803,'Base IEGM'!$A$2:$B$915,2,FALSE),"Não apurado")</f>
        <v>C</v>
      </c>
    </row>
    <row r="804" spans="1:2" x14ac:dyDescent="0.25">
      <c r="A804" s="42" t="s">
        <v>808</v>
      </c>
      <c r="B804" s="41" t="str">
        <f>IFERROR(VLOOKUP(A804,'Base IEGM'!$A$2:$B$915,2,FALSE),"Não apurado")</f>
        <v>C</v>
      </c>
    </row>
    <row r="805" spans="1:2" x14ac:dyDescent="0.25">
      <c r="A805" s="42" t="s">
        <v>809</v>
      </c>
      <c r="B805" s="41" t="str">
        <f>IFERROR(VLOOKUP(A805,'Base IEGM'!$A$2:$B$915,2,FALSE),"Não apurado")</f>
        <v>C+</v>
      </c>
    </row>
    <row r="806" spans="1:2" x14ac:dyDescent="0.25">
      <c r="A806" s="42" t="s">
        <v>810</v>
      </c>
      <c r="B806" s="41" t="str">
        <f>IFERROR(VLOOKUP(A806,'Base IEGM'!$A$2:$B$915,2,FALSE),"Não apurado")</f>
        <v>C+</v>
      </c>
    </row>
    <row r="807" spans="1:2" x14ac:dyDescent="0.25">
      <c r="A807" s="42" t="s">
        <v>811</v>
      </c>
      <c r="B807" s="41" t="str">
        <f>IFERROR(VLOOKUP(A807,'Base IEGM'!$A$2:$B$915,2,FALSE),"Não apurado")</f>
        <v>C+</v>
      </c>
    </row>
    <row r="808" spans="1:2" x14ac:dyDescent="0.25">
      <c r="A808" s="42" t="s">
        <v>812</v>
      </c>
      <c r="B808" s="41" t="str">
        <f>IFERROR(VLOOKUP(A808,'Base IEGM'!$A$2:$B$915,2,FALSE),"Não apurado")</f>
        <v>C+</v>
      </c>
    </row>
    <row r="809" spans="1:2" x14ac:dyDescent="0.25">
      <c r="A809" s="42" t="s">
        <v>813</v>
      </c>
      <c r="B809" s="41" t="str">
        <f>IFERROR(VLOOKUP(A809,'Base IEGM'!$A$2:$B$915,2,FALSE),"Não apurado")</f>
        <v>C</v>
      </c>
    </row>
    <row r="810" spans="1:2" x14ac:dyDescent="0.25">
      <c r="A810" s="42" t="s">
        <v>814</v>
      </c>
      <c r="B810" s="41" t="str">
        <f>IFERROR(VLOOKUP(A810,'Base IEGM'!$A$2:$B$915,2,FALSE),"Não apurado")</f>
        <v>B</v>
      </c>
    </row>
    <row r="811" spans="1:2" x14ac:dyDescent="0.25">
      <c r="A811" s="42" t="s">
        <v>815</v>
      </c>
      <c r="B811" s="41" t="str">
        <f>IFERROR(VLOOKUP(A811,'Base IEGM'!$A$2:$B$915,2,FALSE),"Não apurado")</f>
        <v>C</v>
      </c>
    </row>
    <row r="812" spans="1:2" x14ac:dyDescent="0.25">
      <c r="A812" s="42" t="s">
        <v>816</v>
      </c>
      <c r="B812" s="41" t="str">
        <f>IFERROR(VLOOKUP(A812,'Base IEGM'!$A$2:$B$915,2,FALSE),"Não apurado")</f>
        <v>C+</v>
      </c>
    </row>
    <row r="813" spans="1:2" x14ac:dyDescent="0.25">
      <c r="A813" s="42" t="s">
        <v>817</v>
      </c>
      <c r="B813" s="41" t="str">
        <f>IFERROR(VLOOKUP(A813,'Base IEGM'!$A$2:$B$915,2,FALSE),"Não apurado")</f>
        <v>C</v>
      </c>
    </row>
    <row r="814" spans="1:2" x14ac:dyDescent="0.25">
      <c r="A814" s="42" t="s">
        <v>818</v>
      </c>
      <c r="B814" s="41" t="str">
        <f>IFERROR(VLOOKUP(A814,'Base IEGM'!$A$2:$B$915,2,FALSE),"Não apurado")</f>
        <v>C+</v>
      </c>
    </row>
    <row r="815" spans="1:2" x14ac:dyDescent="0.25">
      <c r="A815" s="42" t="s">
        <v>819</v>
      </c>
      <c r="B815" s="41" t="str">
        <f>IFERROR(VLOOKUP(A815,'Base IEGM'!$A$2:$B$915,2,FALSE),"Não apurado")</f>
        <v>C+</v>
      </c>
    </row>
    <row r="816" spans="1:2" x14ac:dyDescent="0.25">
      <c r="A816" s="42" t="s">
        <v>820</v>
      </c>
      <c r="B816" s="41" t="str">
        <f>IFERROR(VLOOKUP(A816,'Base IEGM'!$A$2:$B$915,2,FALSE),"Não apurado")</f>
        <v>B</v>
      </c>
    </row>
    <row r="817" spans="1:2" x14ac:dyDescent="0.25">
      <c r="A817" s="42" t="s">
        <v>821</v>
      </c>
      <c r="B817" s="41" t="str">
        <f>IFERROR(VLOOKUP(A817,'Base IEGM'!$A$2:$B$915,2,FALSE),"Não apurado")</f>
        <v>C+</v>
      </c>
    </row>
    <row r="818" spans="1:2" x14ac:dyDescent="0.25">
      <c r="A818" s="42" t="s">
        <v>822</v>
      </c>
      <c r="B818" s="41" t="str">
        <f>IFERROR(VLOOKUP(A818,'Base IEGM'!$A$2:$B$915,2,FALSE),"Não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IEGM'!$A$2:$B$915,2,FALSE),"Não apurado")</f>
        <v>C+</v>
      </c>
    </row>
    <row r="820" spans="1:2" x14ac:dyDescent="0.25">
      <c r="A820" s="42" t="s">
        <v>824</v>
      </c>
      <c r="B820" s="41" t="str">
        <f>IFERROR(VLOOKUP(A820,'Base IEGM'!$A$2:$B$915,2,FALSE),"Não apurado")</f>
        <v>B</v>
      </c>
    </row>
    <row r="821" spans="1:2" x14ac:dyDescent="0.25">
      <c r="A821" s="42" t="s">
        <v>825</v>
      </c>
      <c r="B821" s="41" t="str">
        <f>IFERROR(VLOOKUP(A821,'Base IEGM'!$A$2:$B$915,2,FALSE),"Não apurado")</f>
        <v>C+</v>
      </c>
    </row>
    <row r="822" spans="1:2" x14ac:dyDescent="0.25">
      <c r="A822" s="42" t="s">
        <v>826</v>
      </c>
      <c r="B822" s="41" t="str">
        <f>IFERROR(VLOOKUP(A822,'Base IEGM'!$A$2:$B$915,2,FALSE),"Não apurado")</f>
        <v>B</v>
      </c>
    </row>
    <row r="823" spans="1:2" x14ac:dyDescent="0.25">
      <c r="A823" s="42" t="s">
        <v>827</v>
      </c>
      <c r="B823" s="41" t="str">
        <f>IFERROR(VLOOKUP(A823,'Base IEGM'!$A$2:$B$915,2,FALSE),"Não apurado")</f>
        <v>C+</v>
      </c>
    </row>
    <row r="824" spans="1:2" x14ac:dyDescent="0.25">
      <c r="A824" s="42" t="s">
        <v>828</v>
      </c>
      <c r="B824" s="41" t="str">
        <f>IFERROR(VLOOKUP(A824,'Base IEGM'!$A$2:$B$915,2,FALSE),"Não apurado")</f>
        <v>C</v>
      </c>
    </row>
    <row r="825" spans="1:2" x14ac:dyDescent="0.25">
      <c r="A825" s="42" t="s">
        <v>829</v>
      </c>
      <c r="B825" s="41" t="str">
        <f>IFERROR(VLOOKUP(A825,'Base IEGM'!$A$2:$B$915,2,FALSE),"Não apurado")</f>
        <v>B</v>
      </c>
    </row>
    <row r="826" spans="1:2" x14ac:dyDescent="0.25">
      <c r="A826" s="42" t="s">
        <v>830</v>
      </c>
      <c r="B826" s="41" t="str">
        <f>IFERROR(VLOOKUP(A826,'Base IEGM'!$A$2:$B$915,2,FALSE),"Não apurado")</f>
        <v>B</v>
      </c>
    </row>
    <row r="827" spans="1:2" x14ac:dyDescent="0.25">
      <c r="A827" s="42" t="s">
        <v>831</v>
      </c>
      <c r="B827" s="41" t="str">
        <f>IFERROR(VLOOKUP(A827,'Base IEGM'!$A$2:$B$915,2,FALSE),"Não apurado")</f>
        <v>C</v>
      </c>
    </row>
    <row r="828" spans="1:2" x14ac:dyDescent="0.25">
      <c r="A828" s="42" t="s">
        <v>832</v>
      </c>
      <c r="B828" s="41" t="str">
        <f>IFERROR(VLOOKUP(A828,'Base IEGM'!$A$2:$B$915,2,FALSE),"Não apurado")</f>
        <v>C+</v>
      </c>
    </row>
    <row r="829" spans="1:2" x14ac:dyDescent="0.25">
      <c r="A829" s="42" t="s">
        <v>833</v>
      </c>
      <c r="B829" s="41" t="str">
        <f>IFERROR(VLOOKUP(A829,'Base IEGM'!$A$2:$B$915,2,FALSE),"Não apurado")</f>
        <v>C+</v>
      </c>
    </row>
    <row r="830" spans="1:2" x14ac:dyDescent="0.25">
      <c r="A830" s="42" t="s">
        <v>834</v>
      </c>
      <c r="B830" s="41" t="str">
        <f>IFERROR(VLOOKUP(A830,'Base IEGM'!$A$2:$B$915,2,FALSE),"Não apurado")</f>
        <v>C</v>
      </c>
    </row>
    <row r="831" spans="1:2" x14ac:dyDescent="0.25">
      <c r="A831" s="42" t="s">
        <v>835</v>
      </c>
      <c r="B831" s="41" t="str">
        <f>IFERROR(VLOOKUP(A831,'Base IEGM'!$A$2:$B$915,2,FALSE),"Não apurado")</f>
        <v>C+</v>
      </c>
    </row>
    <row r="832" spans="1:2" x14ac:dyDescent="0.25">
      <c r="A832" s="42" t="s">
        <v>836</v>
      </c>
      <c r="B832" s="41" t="str">
        <f>IFERROR(VLOOKUP(A832,'Base IEGM'!$A$2:$B$915,2,FALSE),"Não apurado")</f>
        <v>B</v>
      </c>
    </row>
    <row r="833" spans="1:2" x14ac:dyDescent="0.25">
      <c r="A833" s="42" t="s">
        <v>837</v>
      </c>
      <c r="B833" s="41" t="str">
        <f>IFERROR(VLOOKUP(A833,'Base IEGM'!$A$2:$B$915,2,FALSE),"Não apurado")</f>
        <v>C</v>
      </c>
    </row>
    <row r="834" spans="1:2" x14ac:dyDescent="0.25">
      <c r="A834" s="42" t="s">
        <v>838</v>
      </c>
      <c r="B834" s="41" t="str">
        <f>IFERROR(VLOOKUP(A834,'Base IEGM'!$A$2:$B$915,2,FALSE),"Não apurado")</f>
        <v>C+</v>
      </c>
    </row>
    <row r="835" spans="1:2" x14ac:dyDescent="0.25">
      <c r="A835" s="42" t="s">
        <v>839</v>
      </c>
      <c r="B835" s="41" t="str">
        <f>IFERROR(VLOOKUP(A835,'Base IEGM'!$A$2:$B$915,2,FALSE),"Não apurado")</f>
        <v>C</v>
      </c>
    </row>
    <row r="836" spans="1:2" x14ac:dyDescent="0.25">
      <c r="A836" s="42" t="s">
        <v>840</v>
      </c>
      <c r="B836" s="41" t="str">
        <f>IFERROR(VLOOKUP(A836,'Base IEGM'!$A$2:$B$915,2,FALSE),"Não apurado")</f>
        <v>B</v>
      </c>
    </row>
    <row r="837" spans="1:2" x14ac:dyDescent="0.25">
      <c r="A837" s="42" t="s">
        <v>841</v>
      </c>
      <c r="B837" s="41" t="str">
        <f>IFERROR(VLOOKUP(A837,'Base IEGM'!$A$2:$B$915,2,FALSE),"Não apurado")</f>
        <v>C+</v>
      </c>
    </row>
    <row r="838" spans="1:2" x14ac:dyDescent="0.25">
      <c r="A838" s="42" t="s">
        <v>842</v>
      </c>
      <c r="B838" s="41" t="str">
        <f>IFERROR(VLOOKUP(A838,'Base IEGM'!$A$2:$B$915,2,FALSE),"Não apurado")</f>
        <v>C+</v>
      </c>
    </row>
    <row r="839" spans="1:2" x14ac:dyDescent="0.25">
      <c r="A839" s="42" t="s">
        <v>843</v>
      </c>
      <c r="B839" s="41" t="str">
        <f>IFERROR(VLOOKUP(A839,'Base IEGM'!$A$2:$B$915,2,FALSE),"Não apurado")</f>
        <v>C+</v>
      </c>
    </row>
    <row r="840" spans="1:2" x14ac:dyDescent="0.25">
      <c r="A840" s="42" t="s">
        <v>844</v>
      </c>
      <c r="B840" s="41" t="str">
        <f>IFERROR(VLOOKUP(A840,'Base IEGM'!$A$2:$B$915,2,FALSE),"Não apurado")</f>
        <v>B</v>
      </c>
    </row>
    <row r="841" spans="1:2" x14ac:dyDescent="0.25">
      <c r="A841" s="42" t="s">
        <v>845</v>
      </c>
      <c r="B841" s="41" t="str">
        <f>IFERROR(VLOOKUP(A841,'Base IEGM'!$A$2:$B$915,2,FALSE),"Não apurado")</f>
        <v>C+</v>
      </c>
    </row>
    <row r="842" spans="1:2" x14ac:dyDescent="0.25">
      <c r="A842" s="42" t="s">
        <v>846</v>
      </c>
      <c r="B842" s="41" t="str">
        <f>IFERROR(VLOOKUP(A842,'Base IEGM'!$A$2:$B$915,2,FALSE),"Não apurado")</f>
        <v>C+</v>
      </c>
    </row>
    <row r="843" spans="1:2" x14ac:dyDescent="0.25">
      <c r="A843" s="42" t="s">
        <v>847</v>
      </c>
      <c r="B843" s="41" t="str">
        <f>IFERROR(VLOOKUP(A843,'Base IEGM'!$A$2:$B$915,2,FALSE),"Não apurado")</f>
        <v>C+</v>
      </c>
    </row>
    <row r="844" spans="1:2" x14ac:dyDescent="0.25">
      <c r="A844" s="42" t="s">
        <v>848</v>
      </c>
      <c r="B844" s="41" t="str">
        <f>IFERROR(VLOOKUP(A844,'Base IEGM'!$A$2:$B$915,2,FALSE),"Não apurado")</f>
        <v>C+</v>
      </c>
    </row>
    <row r="845" spans="1:2" x14ac:dyDescent="0.25">
      <c r="A845" s="42" t="s">
        <v>849</v>
      </c>
      <c r="B845" s="41" t="str">
        <f>IFERROR(VLOOKUP(A845,'Base IEGM'!$A$2:$B$915,2,FALSE),"Não apurado")</f>
        <v>B</v>
      </c>
    </row>
    <row r="846" spans="1:2" x14ac:dyDescent="0.25">
      <c r="A846" s="42" t="s">
        <v>850</v>
      </c>
      <c r="B846" s="41" t="str">
        <f>IFERROR(VLOOKUP(A846,'Base IEGM'!$A$2:$B$915,2,FALSE),"Não apurado")</f>
        <v>C+</v>
      </c>
    </row>
    <row r="847" spans="1:2" x14ac:dyDescent="0.25">
      <c r="A847" s="42" t="s">
        <v>851</v>
      </c>
      <c r="B847" s="41" t="str">
        <f>IFERROR(VLOOKUP(A847,'Base IEGM'!$A$2:$B$915,2,FALSE),"Não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IEGM'!$A$2:$B$915,2,FALSE),"Não apurado")</f>
        <v>C+</v>
      </c>
    </row>
    <row r="849" spans="1:2" x14ac:dyDescent="0.25">
      <c r="A849" s="42" t="s">
        <v>853</v>
      </c>
      <c r="B849" s="41" t="str">
        <f>IFERROR(VLOOKUP(A849,'Base IEGM'!$A$2:$B$915,2,FALSE),"Não apurado")</f>
        <v>C+</v>
      </c>
    </row>
    <row r="850" spans="1:2" x14ac:dyDescent="0.25">
      <c r="A850" s="42" t="s">
        <v>854</v>
      </c>
      <c r="B850" s="41" t="str">
        <f>IFERROR(VLOOKUP(A850,'Base IEGM'!$A$2:$B$915,2,FALSE),"Não apurado")</f>
        <v>C+</v>
      </c>
    </row>
    <row r="851" spans="1:2" x14ac:dyDescent="0.25">
      <c r="A851" s="42" t="s">
        <v>855</v>
      </c>
      <c r="B851" s="41" t="str">
        <f>IFERROR(VLOOKUP(A851,'Base IEGM'!$A$2:$B$915,2,FALSE),"Não apurado")</f>
        <v>C</v>
      </c>
    </row>
    <row r="852" spans="1:2" x14ac:dyDescent="0.25">
      <c r="A852" s="42" t="s">
        <v>856</v>
      </c>
      <c r="B852" s="41" t="str">
        <f>IFERROR(VLOOKUP(A852,'Base IEGM'!$A$2:$B$915,2,FALSE),"Não apurado")</f>
        <v>C+</v>
      </c>
    </row>
    <row r="853" spans="1:2" x14ac:dyDescent="0.25">
      <c r="A853" s="42" t="s">
        <v>857</v>
      </c>
      <c r="B853" s="41" t="str">
        <f>IFERROR(VLOOKUP(A853,'Base IEGM'!$A$2:$B$915,2,FALSE),"Não apurado")</f>
        <v>C+</v>
      </c>
    </row>
    <row r="854" spans="1:2" x14ac:dyDescent="0.25">
      <c r="A854" s="42" t="s">
        <v>858</v>
      </c>
      <c r="B854" s="41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113" t="s">
        <v>1779</v>
      </c>
      <c r="F1" s="113"/>
      <c r="G1" s="113"/>
      <c r="H1" s="113"/>
      <c r="I1" s="113"/>
      <c r="J1" s="113"/>
      <c r="K1" s="113"/>
      <c r="L1" s="113"/>
      <c r="M1" s="113"/>
    </row>
    <row r="2" spans="1:13" x14ac:dyDescent="0.25">
      <c r="A2" s="2" t="s">
        <v>6</v>
      </c>
      <c r="B2" s="2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5">
      <c r="A3" s="2" t="s">
        <v>7</v>
      </c>
      <c r="B3" s="2"/>
      <c r="E3" s="113"/>
      <c r="F3" s="113"/>
      <c r="G3" s="113"/>
      <c r="H3" s="113"/>
      <c r="I3" s="113"/>
      <c r="J3" s="113"/>
      <c r="K3" s="113"/>
      <c r="L3" s="113"/>
      <c r="M3" s="113"/>
    </row>
    <row r="4" spans="1:13" x14ac:dyDescent="0.25">
      <c r="A4" s="2" t="s">
        <v>8</v>
      </c>
      <c r="B4" s="2"/>
      <c r="E4" s="113"/>
      <c r="F4" s="113"/>
      <c r="G4" s="113"/>
      <c r="H4" s="113"/>
      <c r="I4" s="113"/>
      <c r="J4" s="113"/>
      <c r="K4" s="113"/>
      <c r="L4" s="113"/>
      <c r="M4" s="113"/>
    </row>
    <row r="5" spans="1:13" x14ac:dyDescent="0.25">
      <c r="A5" s="2" t="s">
        <v>9</v>
      </c>
      <c r="B5" s="2"/>
      <c r="E5" s="113"/>
      <c r="F5" s="113"/>
      <c r="G5" s="113"/>
      <c r="H5" s="113"/>
      <c r="I5" s="113"/>
      <c r="J5" s="113"/>
      <c r="K5" s="113"/>
      <c r="L5" s="113"/>
      <c r="M5" s="113"/>
    </row>
    <row r="6" spans="1:13" x14ac:dyDescent="0.25">
      <c r="A6" s="84" t="s">
        <v>10</v>
      </c>
      <c r="B6" s="84" t="s">
        <v>871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25">
      <c r="A7" s="84" t="s">
        <v>11</v>
      </c>
      <c r="B7" s="84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84" t="s">
        <v>16</v>
      </c>
      <c r="B12" s="84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84" t="s">
        <v>24</v>
      </c>
      <c r="B20" s="84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84" t="s">
        <v>30</v>
      </c>
      <c r="B26" s="84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84" t="s">
        <v>92</v>
      </c>
      <c r="B88" s="84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84" t="s">
        <v>101</v>
      </c>
      <c r="B96" s="84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84" t="s">
        <v>137</v>
      </c>
      <c r="B133" s="84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84" t="s">
        <v>144</v>
      </c>
      <c r="B140" s="84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84" t="s">
        <v>156</v>
      </c>
      <c r="B152" s="84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84" t="s">
        <v>178</v>
      </c>
      <c r="B174" s="84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84" t="s">
        <v>190</v>
      </c>
      <c r="B186" s="84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84" t="s">
        <v>209</v>
      </c>
      <c r="B205" s="84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84" t="s">
        <v>217</v>
      </c>
      <c r="B213" s="84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84" t="s">
        <v>236</v>
      </c>
      <c r="B232" s="84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84" t="s">
        <v>251</v>
      </c>
      <c r="B247" s="84" t="s">
        <v>871</v>
      </c>
    </row>
    <row r="248" spans="1:2" x14ac:dyDescent="0.25">
      <c r="A248" s="84" t="s">
        <v>252</v>
      </c>
      <c r="B248" s="84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84" t="s">
        <v>257</v>
      </c>
      <c r="B253" s="84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84" t="s">
        <v>264</v>
      </c>
      <c r="B260" s="84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84" t="s">
        <v>271</v>
      </c>
      <c r="B267" s="84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84" t="s">
        <v>292</v>
      </c>
      <c r="B289" s="84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84" t="s">
        <v>305</v>
      </c>
      <c r="B302" s="84" t="s">
        <v>871</v>
      </c>
    </row>
    <row r="303" spans="1:2" x14ac:dyDescent="0.25">
      <c r="A303" s="84" t="s">
        <v>306</v>
      </c>
      <c r="B303" s="84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84" t="s">
        <v>312</v>
      </c>
      <c r="B309" s="84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84" t="s">
        <v>315</v>
      </c>
      <c r="B312" s="84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84" t="s">
        <v>318</v>
      </c>
      <c r="B315" s="84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84" t="s">
        <v>320</v>
      </c>
      <c r="B317" s="84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84" t="s">
        <v>323</v>
      </c>
      <c r="B320" s="84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84" t="s">
        <v>352</v>
      </c>
      <c r="B349" s="84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84" t="s">
        <v>357</v>
      </c>
      <c r="B354" s="84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84" t="s">
        <v>1769</v>
      </c>
      <c r="B364" s="84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84" t="s">
        <v>381</v>
      </c>
      <c r="B378" s="84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84" t="s">
        <v>391</v>
      </c>
      <c r="B388" s="84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84" t="s">
        <v>402</v>
      </c>
      <c r="B399" s="84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84" t="s">
        <v>421</v>
      </c>
      <c r="B418" s="84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84" t="s">
        <v>453</v>
      </c>
      <c r="B450" s="84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84" t="s">
        <v>461</v>
      </c>
      <c r="B458" s="84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84" t="s">
        <v>466</v>
      </c>
      <c r="B463" s="84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84" t="s">
        <v>474</v>
      </c>
      <c r="B471" s="84" t="s">
        <v>871</v>
      </c>
    </row>
    <row r="472" spans="1:2" x14ac:dyDescent="0.25">
      <c r="A472" s="2" t="s">
        <v>475</v>
      </c>
      <c r="B472" s="2"/>
    </row>
    <row r="473" spans="1:2" x14ac:dyDescent="0.25">
      <c r="A473" s="84" t="s">
        <v>476</v>
      </c>
      <c r="B473" s="84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84" t="s">
        <v>485</v>
      </c>
      <c r="B482" s="84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84" t="s">
        <v>513</v>
      </c>
      <c r="B510" s="84" t="s">
        <v>871</v>
      </c>
    </row>
    <row r="511" spans="1:2" x14ac:dyDescent="0.25">
      <c r="A511" s="2" t="s">
        <v>514</v>
      </c>
      <c r="B511" s="2"/>
    </row>
    <row r="512" spans="1:2" x14ac:dyDescent="0.25">
      <c r="A512" s="84" t="s">
        <v>515</v>
      </c>
      <c r="B512" s="84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84" t="s">
        <v>517</v>
      </c>
      <c r="B514" s="84" t="s">
        <v>871</v>
      </c>
    </row>
    <row r="515" spans="1:2" x14ac:dyDescent="0.25">
      <c r="A515" s="84" t="s">
        <v>518</v>
      </c>
      <c r="B515" s="84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84" t="s">
        <v>523</v>
      </c>
      <c r="B520" s="84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84" t="s">
        <v>526</v>
      </c>
      <c r="B523" s="84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84" t="s">
        <v>571</v>
      </c>
      <c r="B568" s="84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84" t="s">
        <v>573</v>
      </c>
      <c r="B570" s="84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84" t="s">
        <v>589</v>
      </c>
      <c r="B586" s="84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84" t="s">
        <v>592</v>
      </c>
      <c r="B589" s="84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84" t="s">
        <v>638</v>
      </c>
      <c r="B635" s="84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84" t="s">
        <v>665</v>
      </c>
      <c r="B662" s="84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84" t="s">
        <v>670</v>
      </c>
      <c r="B667" s="84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84" t="s">
        <v>676</v>
      </c>
      <c r="B673" s="84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84" t="s">
        <v>684</v>
      </c>
      <c r="B681" s="84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84" t="s">
        <v>688</v>
      </c>
      <c r="B685" s="84" t="s">
        <v>871</v>
      </c>
    </row>
    <row r="686" spans="1:2" x14ac:dyDescent="0.25">
      <c r="A686" s="84" t="s">
        <v>689</v>
      </c>
      <c r="B686" s="84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84" t="s">
        <v>706</v>
      </c>
      <c r="B703" s="84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84" t="s">
        <v>715</v>
      </c>
      <c r="B712" s="84" t="s">
        <v>871</v>
      </c>
    </row>
    <row r="713" spans="1:2" x14ac:dyDescent="0.25">
      <c r="A713" s="2" t="s">
        <v>716</v>
      </c>
      <c r="B713" s="2"/>
    </row>
    <row r="714" spans="1:2" x14ac:dyDescent="0.25">
      <c r="A714" s="84" t="s">
        <v>717</v>
      </c>
      <c r="B714" s="84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84" t="s">
        <v>723</v>
      </c>
      <c r="B720" s="84" t="s">
        <v>871</v>
      </c>
    </row>
    <row r="721" spans="1:2" x14ac:dyDescent="0.25">
      <c r="A721" s="84" t="s">
        <v>724</v>
      </c>
      <c r="B721" s="84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84" t="s">
        <v>738</v>
      </c>
      <c r="B735" s="84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84" t="s">
        <v>742</v>
      </c>
      <c r="B739" s="84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84" t="s">
        <v>747</v>
      </c>
      <c r="B744" s="84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84" t="s">
        <v>750</v>
      </c>
      <c r="B747" s="84" t="s">
        <v>871</v>
      </c>
    </row>
    <row r="748" spans="1:2" x14ac:dyDescent="0.25">
      <c r="A748" s="2" t="s">
        <v>751</v>
      </c>
      <c r="B748" s="2"/>
    </row>
    <row r="749" spans="1:2" x14ac:dyDescent="0.25">
      <c r="A749" s="84" t="s">
        <v>752</v>
      </c>
      <c r="B749" s="84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84" t="s">
        <v>757</v>
      </c>
      <c r="B754" s="84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84" t="s">
        <v>763</v>
      </c>
      <c r="B760" s="84" t="s">
        <v>871</v>
      </c>
    </row>
    <row r="761" spans="1:2" x14ac:dyDescent="0.25">
      <c r="A761" s="84" t="s">
        <v>764</v>
      </c>
      <c r="B761" s="84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84" t="s">
        <v>774</v>
      </c>
      <c r="B771" s="84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84" t="s">
        <v>783</v>
      </c>
      <c r="B780" s="84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84" t="s">
        <v>787</v>
      </c>
      <c r="B784" s="84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84" t="s">
        <v>801</v>
      </c>
      <c r="B798" s="84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84" t="s">
        <v>805</v>
      </c>
      <c r="B802" s="84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84" t="s">
        <v>809</v>
      </c>
      <c r="B806" s="84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84" t="s">
        <v>822</v>
      </c>
      <c r="B819" s="84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84" t="s">
        <v>828</v>
      </c>
      <c r="B825" s="84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84" t="s">
        <v>854</v>
      </c>
      <c r="B852" s="84" t="s">
        <v>871</v>
      </c>
    </row>
    <row r="853" spans="1:2" x14ac:dyDescent="0.25">
      <c r="A853" s="84" t="s">
        <v>855</v>
      </c>
      <c r="B853" s="84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4"/>
  <sheetViews>
    <sheetView topLeftCell="A845" workbookViewId="0">
      <selection activeCell="D7" sqref="D7:E859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1780</v>
      </c>
      <c r="C2" s="14"/>
      <c r="D2" s="13"/>
      <c r="E2" s="6" t="s">
        <v>1764</v>
      </c>
    </row>
    <row r="3" spans="1:13" x14ac:dyDescent="0.25">
      <c r="A3" s="14" t="s">
        <v>1775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14" t="s">
        <v>1760</v>
      </c>
      <c r="B5" s="115"/>
      <c r="C5" s="66" t="s">
        <v>1761</v>
      </c>
      <c r="D5" s="119" t="s">
        <v>1759</v>
      </c>
      <c r="E5" s="119"/>
      <c r="F5" s="116" t="s">
        <v>1763</v>
      </c>
      <c r="G5" s="117"/>
      <c r="H5" s="118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75" t="s">
        <v>6</v>
      </c>
      <c r="E7" s="38">
        <v>881857.43</v>
      </c>
      <c r="F7" s="55">
        <v>3100104</v>
      </c>
      <c r="G7" s="56" t="s">
        <v>6</v>
      </c>
      <c r="H7" s="57">
        <f t="shared" ref="H7:H70" si="0">VLOOKUP(F7,$C$7:$E$859,3,FALSE)</f>
        <v>881857.43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75" t="s">
        <v>7</v>
      </c>
      <c r="E8" s="38">
        <v>1763714.84</v>
      </c>
      <c r="F8" s="55">
        <v>3100203</v>
      </c>
      <c r="G8" s="56" t="s">
        <v>7</v>
      </c>
      <c r="H8" s="57">
        <f t="shared" si="0"/>
        <v>1763714.84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75" t="s">
        <v>8</v>
      </c>
      <c r="E9" s="38">
        <v>1469762.37</v>
      </c>
      <c r="F9" s="55">
        <v>3100302</v>
      </c>
      <c r="G9" s="58" t="s">
        <v>8</v>
      </c>
      <c r="H9" s="57">
        <f t="shared" si="0"/>
        <v>1469762.37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75" t="s">
        <v>9</v>
      </c>
      <c r="E10" s="38">
        <v>881857.43</v>
      </c>
      <c r="F10" s="55">
        <v>3100401</v>
      </c>
      <c r="G10" s="58" t="s">
        <v>9</v>
      </c>
      <c r="H10" s="57">
        <f t="shared" si="0"/>
        <v>881857.43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75" t="s">
        <v>10</v>
      </c>
      <c r="E11" s="38">
        <v>881857.43</v>
      </c>
      <c r="F11" s="55">
        <v>3100500</v>
      </c>
      <c r="G11" s="56" t="s">
        <v>10</v>
      </c>
      <c r="H11" s="57">
        <f t="shared" si="0"/>
        <v>881857.43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75" t="s">
        <v>11</v>
      </c>
      <c r="E12" s="38">
        <v>1469762.37</v>
      </c>
      <c r="F12" s="55">
        <v>3100609</v>
      </c>
      <c r="G12" s="56" t="s">
        <v>11</v>
      </c>
      <c r="H12" s="57">
        <f t="shared" si="0"/>
        <v>1469762.37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75" t="s">
        <v>12</v>
      </c>
      <c r="E13" s="38">
        <v>881857.43</v>
      </c>
      <c r="F13" s="55">
        <v>3100708</v>
      </c>
      <c r="G13" s="56" t="s">
        <v>12</v>
      </c>
      <c r="H13" s="57">
        <f t="shared" si="0"/>
        <v>881857.43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75" t="s">
        <v>13</v>
      </c>
      <c r="E14" s="38">
        <v>881857.43</v>
      </c>
      <c r="F14" s="55">
        <v>3100807</v>
      </c>
      <c r="G14" s="58" t="s">
        <v>13</v>
      </c>
      <c r="H14" s="57">
        <f t="shared" si="0"/>
        <v>881857.43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75" t="s">
        <v>14</v>
      </c>
      <c r="E15" s="38">
        <v>1763714.84</v>
      </c>
      <c r="F15" s="55">
        <v>3100906</v>
      </c>
      <c r="G15" s="56" t="s">
        <v>14</v>
      </c>
      <c r="H15" s="57">
        <f t="shared" si="0"/>
        <v>1763714.84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75" t="s">
        <v>15</v>
      </c>
      <c r="E16" s="38">
        <v>1469762.37</v>
      </c>
      <c r="F16" s="55">
        <v>3101003</v>
      </c>
      <c r="G16" s="56" t="s">
        <v>15</v>
      </c>
      <c r="H16" s="57">
        <f t="shared" si="0"/>
        <v>1469762.37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75" t="s">
        <v>16</v>
      </c>
      <c r="E17" s="38">
        <v>2057667.31</v>
      </c>
      <c r="F17" s="55">
        <v>3101102</v>
      </c>
      <c r="G17" s="56" t="s">
        <v>16</v>
      </c>
      <c r="H17" s="57">
        <f t="shared" si="0"/>
        <v>2057667.31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75" t="s">
        <v>17</v>
      </c>
      <c r="E18" s="38">
        <v>881857.43</v>
      </c>
      <c r="F18" s="55">
        <v>3101201</v>
      </c>
      <c r="G18" s="58" t="s">
        <v>17</v>
      </c>
      <c r="H18" s="57">
        <f t="shared" si="0"/>
        <v>881857.43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75" t="s">
        <v>18</v>
      </c>
      <c r="E19" s="38">
        <v>881857.43</v>
      </c>
      <c r="F19" s="55">
        <v>3101300</v>
      </c>
      <c r="G19" s="58" t="s">
        <v>18</v>
      </c>
      <c r="H19" s="57">
        <f t="shared" si="0"/>
        <v>881857.43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75" t="s">
        <v>19</v>
      </c>
      <c r="E20" s="38">
        <v>881857.43</v>
      </c>
      <c r="F20" s="55">
        <v>3101409</v>
      </c>
      <c r="G20" s="58" t="s">
        <v>19</v>
      </c>
      <c r="H20" s="57">
        <f t="shared" si="0"/>
        <v>881857.43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75" t="s">
        <v>20</v>
      </c>
      <c r="E21" s="38">
        <v>2351619.7799999998</v>
      </c>
      <c r="F21" s="55">
        <v>3101508</v>
      </c>
      <c r="G21" s="56" t="s">
        <v>20</v>
      </c>
      <c r="H21" s="57">
        <f t="shared" si="0"/>
        <v>2351619.7799999998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75" t="s">
        <v>21</v>
      </c>
      <c r="E22" s="38">
        <v>3821382.12</v>
      </c>
      <c r="F22" s="55">
        <v>3101607</v>
      </c>
      <c r="G22" s="58" t="s">
        <v>21</v>
      </c>
      <c r="H22" s="57">
        <f t="shared" si="0"/>
        <v>3821382.12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75" t="s">
        <v>22</v>
      </c>
      <c r="E23" s="38">
        <v>881857.43</v>
      </c>
      <c r="F23" s="55">
        <v>3101631</v>
      </c>
      <c r="G23" s="58" t="s">
        <v>22</v>
      </c>
      <c r="H23" s="57">
        <f t="shared" si="0"/>
        <v>881857.43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75" t="s">
        <v>23</v>
      </c>
      <c r="E24" s="38">
        <v>2645572.23</v>
      </c>
      <c r="F24" s="55">
        <v>3101706</v>
      </c>
      <c r="G24" s="58" t="s">
        <v>23</v>
      </c>
      <c r="H24" s="57">
        <f t="shared" si="0"/>
        <v>2645572.23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75" t="s">
        <v>24</v>
      </c>
      <c r="E25" s="38">
        <v>881857.43</v>
      </c>
      <c r="F25" s="55">
        <v>3101805</v>
      </c>
      <c r="G25" s="58" t="s">
        <v>24</v>
      </c>
      <c r="H25" s="57">
        <f t="shared" si="0"/>
        <v>881857.43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75" t="s">
        <v>25</v>
      </c>
      <c r="E26" s="38">
        <v>1763714.84</v>
      </c>
      <c r="F26" s="55">
        <v>3101904</v>
      </c>
      <c r="G26" s="56" t="s">
        <v>25</v>
      </c>
      <c r="H26" s="57">
        <f t="shared" si="0"/>
        <v>1763714.84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75" t="s">
        <v>26</v>
      </c>
      <c r="E27" s="38">
        <v>1469762.37</v>
      </c>
      <c r="F27" s="55">
        <v>3102001</v>
      </c>
      <c r="G27" s="58" t="s">
        <v>26</v>
      </c>
      <c r="H27" s="57">
        <f t="shared" si="0"/>
        <v>1469762.37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75" t="s">
        <v>27</v>
      </c>
      <c r="E28" s="38">
        <v>881857.43</v>
      </c>
      <c r="F28" s="55">
        <v>3102050</v>
      </c>
      <c r="G28" s="56" t="s">
        <v>27</v>
      </c>
      <c r="H28" s="57">
        <f t="shared" si="0"/>
        <v>881857.43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75" t="s">
        <v>28</v>
      </c>
      <c r="E29" s="38">
        <v>881857.43</v>
      </c>
      <c r="F29" s="55">
        <v>3153509</v>
      </c>
      <c r="G29" s="56" t="s">
        <v>28</v>
      </c>
      <c r="H29" s="57">
        <f t="shared" si="0"/>
        <v>881857.43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75" t="s">
        <v>29</v>
      </c>
      <c r="E30" s="38">
        <v>1175809.8899999999</v>
      </c>
      <c r="F30" s="55">
        <v>3102100</v>
      </c>
      <c r="G30" s="58" t="s">
        <v>29</v>
      </c>
      <c r="H30" s="57">
        <f t="shared" si="0"/>
        <v>1175809.8899999999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75" t="s">
        <v>30</v>
      </c>
      <c r="E31" s="38">
        <v>881857.43</v>
      </c>
      <c r="F31" s="55">
        <v>3102209</v>
      </c>
      <c r="G31" s="58" t="s">
        <v>30</v>
      </c>
      <c r="H31" s="57">
        <f t="shared" si="0"/>
        <v>881857.43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75" t="s">
        <v>31</v>
      </c>
      <c r="E32" s="38">
        <v>1469762.37</v>
      </c>
      <c r="F32" s="55">
        <v>3102308</v>
      </c>
      <c r="G32" s="56" t="s">
        <v>31</v>
      </c>
      <c r="H32" s="57">
        <f t="shared" si="0"/>
        <v>1469762.37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75" t="s">
        <v>32</v>
      </c>
      <c r="E33" s="38">
        <v>881857.43</v>
      </c>
      <c r="F33" s="55">
        <v>3102407</v>
      </c>
      <c r="G33" s="58" t="s">
        <v>32</v>
      </c>
      <c r="H33" s="57">
        <f t="shared" si="0"/>
        <v>881857.43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75" t="s">
        <v>33</v>
      </c>
      <c r="E34" s="38">
        <v>881857.43</v>
      </c>
      <c r="F34" s="55">
        <v>3102506</v>
      </c>
      <c r="G34" s="58" t="s">
        <v>33</v>
      </c>
      <c r="H34" s="57">
        <f t="shared" si="0"/>
        <v>881857.43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75" t="s">
        <v>34</v>
      </c>
      <c r="E35" s="38">
        <v>2645572.23</v>
      </c>
      <c r="F35" s="55">
        <v>3102605</v>
      </c>
      <c r="G35" s="58" t="s">
        <v>34</v>
      </c>
      <c r="H35" s="57">
        <f t="shared" si="0"/>
        <v>2645572.23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75" t="s">
        <v>35</v>
      </c>
      <c r="E36" s="38">
        <v>1175809.8899999999</v>
      </c>
      <c r="F36" s="55">
        <v>3102803</v>
      </c>
      <c r="G36" s="56" t="s">
        <v>35</v>
      </c>
      <c r="H36" s="57">
        <f t="shared" si="0"/>
        <v>1175809.8899999999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75" t="s">
        <v>36</v>
      </c>
      <c r="E37" s="38">
        <v>881857.43</v>
      </c>
      <c r="F37" s="55">
        <v>3102852</v>
      </c>
      <c r="G37" s="56" t="s">
        <v>36</v>
      </c>
      <c r="H37" s="57">
        <f t="shared" si="0"/>
        <v>881857.43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75" t="s">
        <v>37</v>
      </c>
      <c r="E38" s="38">
        <v>1175809.8899999999</v>
      </c>
      <c r="F38" s="55">
        <v>3102902</v>
      </c>
      <c r="G38" s="56" t="s">
        <v>37</v>
      </c>
      <c r="H38" s="57">
        <f t="shared" si="0"/>
        <v>1175809.8899999999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75" t="s">
        <v>38</v>
      </c>
      <c r="E39" s="38">
        <v>881857.43</v>
      </c>
      <c r="F39" s="55">
        <v>3103009</v>
      </c>
      <c r="G39" s="56" t="s">
        <v>38</v>
      </c>
      <c r="H39" s="57">
        <f t="shared" si="0"/>
        <v>881857.43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75" t="s">
        <v>39</v>
      </c>
      <c r="E40" s="38">
        <v>881857.43</v>
      </c>
      <c r="F40" s="55">
        <v>3103108</v>
      </c>
      <c r="G40" s="56" t="s">
        <v>39</v>
      </c>
      <c r="H40" s="57">
        <f t="shared" si="0"/>
        <v>881857.43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75" t="s">
        <v>40</v>
      </c>
      <c r="E41" s="38">
        <v>881857.43</v>
      </c>
      <c r="F41" s="55">
        <v>3103207</v>
      </c>
      <c r="G41" s="56" t="s">
        <v>40</v>
      </c>
      <c r="H41" s="57">
        <f t="shared" si="0"/>
        <v>881857.43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75" t="s">
        <v>41</v>
      </c>
      <c r="E42" s="38">
        <v>881857.43</v>
      </c>
      <c r="F42" s="55">
        <v>3103306</v>
      </c>
      <c r="G42" s="58" t="s">
        <v>41</v>
      </c>
      <c r="H42" s="57">
        <f t="shared" si="0"/>
        <v>881857.43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75" t="s">
        <v>42</v>
      </c>
      <c r="E43" s="38">
        <v>2645572.23</v>
      </c>
      <c r="F43" s="55">
        <v>3103405</v>
      </c>
      <c r="G43" s="56" t="s">
        <v>42</v>
      </c>
      <c r="H43" s="57">
        <f t="shared" si="0"/>
        <v>2645572.23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75" t="s">
        <v>43</v>
      </c>
      <c r="E44" s="38">
        <v>4997191.9800000004</v>
      </c>
      <c r="F44" s="55">
        <v>3103504</v>
      </c>
      <c r="G44" s="58" t="s">
        <v>43</v>
      </c>
      <c r="H44" s="57">
        <f t="shared" si="0"/>
        <v>4997191.9800000004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75" t="s">
        <v>44</v>
      </c>
      <c r="E45" s="38">
        <v>881857.43</v>
      </c>
      <c r="F45" s="55">
        <v>3103603</v>
      </c>
      <c r="G45" s="58" t="s">
        <v>44</v>
      </c>
      <c r="H45" s="57">
        <f t="shared" si="0"/>
        <v>881857.43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75" t="s">
        <v>45</v>
      </c>
      <c r="E46" s="38">
        <v>881857.43</v>
      </c>
      <c r="F46" s="55">
        <v>3103702</v>
      </c>
      <c r="G46" s="58" t="s">
        <v>45</v>
      </c>
      <c r="H46" s="57">
        <f t="shared" si="0"/>
        <v>881857.43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75" t="s">
        <v>46</v>
      </c>
      <c r="E47" s="38">
        <v>881857.43</v>
      </c>
      <c r="F47" s="55">
        <v>3103751</v>
      </c>
      <c r="G47" s="56" t="s">
        <v>46</v>
      </c>
      <c r="H47" s="57">
        <f t="shared" si="0"/>
        <v>881857.43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75" t="s">
        <v>47</v>
      </c>
      <c r="E48" s="38">
        <v>881857.43</v>
      </c>
      <c r="F48" s="55">
        <v>3103801</v>
      </c>
      <c r="G48" s="56" t="s">
        <v>47</v>
      </c>
      <c r="H48" s="57">
        <f t="shared" si="0"/>
        <v>881857.43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75" t="s">
        <v>48</v>
      </c>
      <c r="E49" s="38">
        <v>881857.43</v>
      </c>
      <c r="F49" s="55">
        <v>3103900</v>
      </c>
      <c r="G49" s="56" t="s">
        <v>48</v>
      </c>
      <c r="H49" s="57">
        <f t="shared" si="0"/>
        <v>881857.43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75" t="s">
        <v>49</v>
      </c>
      <c r="E50" s="38">
        <v>4703239.5199999996</v>
      </c>
      <c r="F50" s="55">
        <v>3104007</v>
      </c>
      <c r="G50" s="56" t="s">
        <v>49</v>
      </c>
      <c r="H50" s="57">
        <f t="shared" si="0"/>
        <v>4703239.5199999996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75" t="s">
        <v>50</v>
      </c>
      <c r="E51" s="38">
        <v>1175809.8899999999</v>
      </c>
      <c r="F51" s="55">
        <v>3104106</v>
      </c>
      <c r="G51" s="58" t="s">
        <v>50</v>
      </c>
      <c r="H51" s="57">
        <f t="shared" si="0"/>
        <v>1175809.8899999999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75" t="s">
        <v>51</v>
      </c>
      <c r="E52" s="38">
        <v>2645572.23</v>
      </c>
      <c r="F52" s="55">
        <v>3104205</v>
      </c>
      <c r="G52" s="58" t="s">
        <v>51</v>
      </c>
      <c r="H52" s="57">
        <f t="shared" si="0"/>
        <v>2645572.23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75" t="s">
        <v>52</v>
      </c>
      <c r="E53" s="38">
        <v>1469762.37</v>
      </c>
      <c r="F53" s="55">
        <v>3104304</v>
      </c>
      <c r="G53" s="58" t="s">
        <v>52</v>
      </c>
      <c r="H53" s="57">
        <f t="shared" si="0"/>
        <v>1469762.37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75" t="s">
        <v>53</v>
      </c>
      <c r="E54" s="38">
        <v>881857.43</v>
      </c>
      <c r="F54" s="55">
        <v>3104403</v>
      </c>
      <c r="G54" s="58" t="s">
        <v>53</v>
      </c>
      <c r="H54" s="57">
        <f t="shared" si="0"/>
        <v>881857.43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75" t="s">
        <v>54</v>
      </c>
      <c r="E55" s="38">
        <v>881857.43</v>
      </c>
      <c r="F55" s="55">
        <v>3104452</v>
      </c>
      <c r="G55" s="58" t="s">
        <v>54</v>
      </c>
      <c r="H55" s="57">
        <f t="shared" si="0"/>
        <v>881857.43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75" t="s">
        <v>55</v>
      </c>
      <c r="E56" s="38">
        <v>1763714.84</v>
      </c>
      <c r="F56" s="55">
        <v>3104502</v>
      </c>
      <c r="G56" s="58" t="s">
        <v>55</v>
      </c>
      <c r="H56" s="57">
        <f t="shared" si="0"/>
        <v>1763714.84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75" t="s">
        <v>56</v>
      </c>
      <c r="E57" s="38">
        <v>1469762.37</v>
      </c>
      <c r="F57" s="55">
        <v>3104601</v>
      </c>
      <c r="G57" s="58" t="s">
        <v>56</v>
      </c>
      <c r="H57" s="57">
        <f t="shared" si="0"/>
        <v>1469762.37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75" t="s">
        <v>57</v>
      </c>
      <c r="E58" s="38">
        <v>1469762.37</v>
      </c>
      <c r="F58" s="55">
        <v>3104700</v>
      </c>
      <c r="G58" s="56" t="s">
        <v>57</v>
      </c>
      <c r="H58" s="57">
        <f t="shared" si="0"/>
        <v>1469762.37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75" t="s">
        <v>58</v>
      </c>
      <c r="E59" s="38">
        <v>881857.43</v>
      </c>
      <c r="F59" s="55">
        <v>3104809</v>
      </c>
      <c r="G59" s="58" t="s">
        <v>58</v>
      </c>
      <c r="H59" s="57">
        <f t="shared" si="0"/>
        <v>881857.43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75" t="s">
        <v>59</v>
      </c>
      <c r="E60" s="38">
        <v>1763714.84</v>
      </c>
      <c r="F60" s="55">
        <v>3104908</v>
      </c>
      <c r="G60" s="58" t="s">
        <v>59</v>
      </c>
      <c r="H60" s="57">
        <f t="shared" si="0"/>
        <v>1763714.84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75" t="s">
        <v>60</v>
      </c>
      <c r="E61" s="38">
        <v>881857.43</v>
      </c>
      <c r="F61" s="55">
        <v>3105004</v>
      </c>
      <c r="G61" s="58" t="s">
        <v>60</v>
      </c>
      <c r="H61" s="57">
        <f t="shared" si="0"/>
        <v>881857.43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75" t="s">
        <v>61</v>
      </c>
      <c r="E62" s="38">
        <v>2057667.31</v>
      </c>
      <c r="F62" s="55">
        <v>3105103</v>
      </c>
      <c r="G62" s="56" t="s">
        <v>61</v>
      </c>
      <c r="H62" s="57">
        <f t="shared" si="0"/>
        <v>2057667.31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75" t="s">
        <v>62</v>
      </c>
      <c r="E63" s="38">
        <v>881857.43</v>
      </c>
      <c r="F63" s="55">
        <v>3105202</v>
      </c>
      <c r="G63" s="58" t="s">
        <v>62</v>
      </c>
      <c r="H63" s="57">
        <f t="shared" si="0"/>
        <v>881857.43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75" t="s">
        <v>63</v>
      </c>
      <c r="E64" s="38">
        <v>881857.43</v>
      </c>
      <c r="F64" s="55">
        <v>3105301</v>
      </c>
      <c r="G64" s="58" t="s">
        <v>63</v>
      </c>
      <c r="H64" s="57">
        <f t="shared" si="0"/>
        <v>881857.43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75" t="s">
        <v>64</v>
      </c>
      <c r="E65" s="38">
        <v>2351619.7799999998</v>
      </c>
      <c r="F65" s="55">
        <v>3105400</v>
      </c>
      <c r="G65" s="56" t="s">
        <v>64</v>
      </c>
      <c r="H65" s="57">
        <f t="shared" si="0"/>
        <v>2351619.7799999998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75" t="s">
        <v>65</v>
      </c>
      <c r="E66" s="38">
        <v>881857.43</v>
      </c>
      <c r="F66" s="55">
        <v>3105509</v>
      </c>
      <c r="G66" s="56" t="s">
        <v>65</v>
      </c>
      <c r="H66" s="57">
        <f t="shared" si="0"/>
        <v>881857.43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75" t="s">
        <v>66</v>
      </c>
      <c r="E67" s="38">
        <v>5291144.45</v>
      </c>
      <c r="F67" s="55">
        <v>3105608</v>
      </c>
      <c r="G67" s="58" t="s">
        <v>66</v>
      </c>
      <c r="H67" s="57">
        <f t="shared" si="0"/>
        <v>5291144.45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75" t="s">
        <v>67</v>
      </c>
      <c r="E68" s="38">
        <v>881857.43</v>
      </c>
      <c r="F68" s="55">
        <v>3105707</v>
      </c>
      <c r="G68" s="58" t="s">
        <v>67</v>
      </c>
      <c r="H68" s="57">
        <f t="shared" si="0"/>
        <v>881857.43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75" t="s">
        <v>68</v>
      </c>
      <c r="E69" s="38">
        <v>1763714.84</v>
      </c>
      <c r="F69" s="55">
        <v>3105905</v>
      </c>
      <c r="G69" s="58" t="s">
        <v>68</v>
      </c>
      <c r="H69" s="57">
        <f t="shared" si="0"/>
        <v>1763714.84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75" t="s">
        <v>69</v>
      </c>
      <c r="E70" s="38">
        <v>1175809.8899999999</v>
      </c>
      <c r="F70" s="55">
        <v>3106002</v>
      </c>
      <c r="G70" s="58" t="s">
        <v>69</v>
      </c>
      <c r="H70" s="57">
        <f t="shared" si="0"/>
        <v>1175809.8899999999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75" t="s">
        <v>70</v>
      </c>
      <c r="E71" s="38">
        <v>881857.43</v>
      </c>
      <c r="F71" s="55">
        <v>3106101</v>
      </c>
      <c r="G71" s="58" t="s">
        <v>70</v>
      </c>
      <c r="H71" s="57">
        <f t="shared" ref="H71:H134" si="2">VLOOKUP(F71,$C$7:$E$859,3,FALSE)</f>
        <v>881857.43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75" t="s">
        <v>71</v>
      </c>
      <c r="E72" s="38">
        <v>52433498.210000001</v>
      </c>
      <c r="F72" s="55">
        <v>3106200</v>
      </c>
      <c r="G72" s="58" t="s">
        <v>71</v>
      </c>
      <c r="H72" s="57">
        <f t="shared" si="2"/>
        <v>52433498.210000001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75" t="s">
        <v>72</v>
      </c>
      <c r="E73" s="38">
        <v>2057667.31</v>
      </c>
      <c r="F73" s="55">
        <v>3106309</v>
      </c>
      <c r="G73" s="58" t="s">
        <v>72</v>
      </c>
      <c r="H73" s="57">
        <f t="shared" si="2"/>
        <v>2057667.31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75" t="s">
        <v>73</v>
      </c>
      <c r="E74" s="38">
        <v>881857.43</v>
      </c>
      <c r="F74" s="55">
        <v>3106408</v>
      </c>
      <c r="G74" s="58" t="s">
        <v>73</v>
      </c>
      <c r="H74" s="57">
        <f t="shared" si="2"/>
        <v>881857.43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75" t="s">
        <v>74</v>
      </c>
      <c r="E75" s="38">
        <v>1175809.8899999999</v>
      </c>
      <c r="F75" s="55">
        <v>3106507</v>
      </c>
      <c r="G75" s="58" t="s">
        <v>74</v>
      </c>
      <c r="H75" s="57">
        <f t="shared" si="2"/>
        <v>1175809.8899999999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75" t="s">
        <v>75</v>
      </c>
      <c r="E76" s="38">
        <v>881857.43</v>
      </c>
      <c r="F76" s="55">
        <v>3106655</v>
      </c>
      <c r="G76" s="58" t="s">
        <v>75</v>
      </c>
      <c r="H76" s="57">
        <f t="shared" si="2"/>
        <v>881857.43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75" t="s">
        <v>76</v>
      </c>
      <c r="E77" s="38">
        <v>881857.43</v>
      </c>
      <c r="F77" s="55">
        <v>3106606</v>
      </c>
      <c r="G77" s="56" t="s">
        <v>76</v>
      </c>
      <c r="H77" s="57">
        <f t="shared" si="2"/>
        <v>881857.43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75" t="s">
        <v>77</v>
      </c>
      <c r="E78" s="38">
        <v>8129934.0599999996</v>
      </c>
      <c r="F78" s="55">
        <v>3106705</v>
      </c>
      <c r="G78" s="58" t="s">
        <v>77</v>
      </c>
      <c r="H78" s="57">
        <f t="shared" si="2"/>
        <v>8129934.0599999996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75" t="s">
        <v>78</v>
      </c>
      <c r="E79" s="38">
        <v>881857.43</v>
      </c>
      <c r="F79" s="55">
        <v>3106804</v>
      </c>
      <c r="G79" s="58" t="s">
        <v>78</v>
      </c>
      <c r="H79" s="57">
        <f t="shared" si="2"/>
        <v>881857.43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75" t="s">
        <v>79</v>
      </c>
      <c r="E80" s="38">
        <v>1469762.37</v>
      </c>
      <c r="F80" s="55">
        <v>3106903</v>
      </c>
      <c r="G80" s="58" t="s">
        <v>79</v>
      </c>
      <c r="H80" s="57">
        <f t="shared" si="2"/>
        <v>1469762.37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75" t="s">
        <v>80</v>
      </c>
      <c r="E81" s="38">
        <v>881857.43</v>
      </c>
      <c r="F81" s="55">
        <v>3107000</v>
      </c>
      <c r="G81" s="58" t="s">
        <v>80</v>
      </c>
      <c r="H81" s="57">
        <f t="shared" si="2"/>
        <v>881857.43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75" t="s">
        <v>81</v>
      </c>
      <c r="E82" s="38">
        <v>2645572.23</v>
      </c>
      <c r="F82" s="55">
        <v>3107109</v>
      </c>
      <c r="G82" s="56" t="s">
        <v>81</v>
      </c>
      <c r="H82" s="57">
        <f t="shared" si="2"/>
        <v>2645572.23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75" t="s">
        <v>82</v>
      </c>
      <c r="E83" s="38">
        <v>881857.43</v>
      </c>
      <c r="F83" s="55">
        <v>3107208</v>
      </c>
      <c r="G83" s="58" t="s">
        <v>82</v>
      </c>
      <c r="H83" s="57">
        <f t="shared" si="2"/>
        <v>881857.43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75" t="s">
        <v>83</v>
      </c>
      <c r="E84" s="38">
        <v>2939524.7</v>
      </c>
      <c r="F84" s="55">
        <v>3107307</v>
      </c>
      <c r="G84" s="56" t="s">
        <v>83</v>
      </c>
      <c r="H84" s="57">
        <f t="shared" si="2"/>
        <v>2939524.7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75" t="s">
        <v>84</v>
      </c>
      <c r="E85" s="38">
        <v>3233477.16</v>
      </c>
      <c r="F85" s="55">
        <v>3107406</v>
      </c>
      <c r="G85" s="58" t="s">
        <v>84</v>
      </c>
      <c r="H85" s="57">
        <f t="shared" si="2"/>
        <v>3233477.16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75" t="s">
        <v>85</v>
      </c>
      <c r="E86" s="38">
        <v>881857.43</v>
      </c>
      <c r="F86" s="55">
        <v>3107505</v>
      </c>
      <c r="G86" s="58" t="s">
        <v>85</v>
      </c>
      <c r="H86" s="57">
        <f t="shared" si="2"/>
        <v>881857.43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75" t="s">
        <v>86</v>
      </c>
      <c r="E87" s="38">
        <v>881857.43</v>
      </c>
      <c r="F87" s="55">
        <v>3107604</v>
      </c>
      <c r="G87" s="58" t="s">
        <v>86</v>
      </c>
      <c r="H87" s="57">
        <f t="shared" si="2"/>
        <v>881857.43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75" t="s">
        <v>87</v>
      </c>
      <c r="E88" s="38">
        <v>881857.43</v>
      </c>
      <c r="F88" s="55">
        <v>3107703</v>
      </c>
      <c r="G88" s="58" t="s">
        <v>87</v>
      </c>
      <c r="H88" s="57">
        <f t="shared" si="2"/>
        <v>881857.43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75" t="s">
        <v>88</v>
      </c>
      <c r="E89" s="38">
        <v>1469762.37</v>
      </c>
      <c r="F89" s="55">
        <v>3107802</v>
      </c>
      <c r="G89" s="58" t="s">
        <v>88</v>
      </c>
      <c r="H89" s="57">
        <f t="shared" si="2"/>
        <v>1469762.37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75" t="s">
        <v>89</v>
      </c>
      <c r="E90" s="38">
        <v>1175809.8899999999</v>
      </c>
      <c r="F90" s="55">
        <v>3107901</v>
      </c>
      <c r="G90" s="58" t="s">
        <v>89</v>
      </c>
      <c r="H90" s="57">
        <f t="shared" si="2"/>
        <v>1175809.8899999999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75" t="s">
        <v>90</v>
      </c>
      <c r="E91" s="38">
        <v>1763714.84</v>
      </c>
      <c r="F91" s="55">
        <v>3108008</v>
      </c>
      <c r="G91" s="58" t="s">
        <v>90</v>
      </c>
      <c r="H91" s="57">
        <f t="shared" si="2"/>
        <v>1763714.84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75" t="s">
        <v>91</v>
      </c>
      <c r="E92" s="38">
        <v>881857.43</v>
      </c>
      <c r="F92" s="55">
        <v>3108107</v>
      </c>
      <c r="G92" s="58" t="s">
        <v>91</v>
      </c>
      <c r="H92" s="57">
        <f t="shared" si="2"/>
        <v>881857.43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75" t="s">
        <v>92</v>
      </c>
      <c r="E93" s="38">
        <v>881857.43</v>
      </c>
      <c r="F93" s="55">
        <v>3108206</v>
      </c>
      <c r="G93" s="56" t="s">
        <v>92</v>
      </c>
      <c r="H93" s="57">
        <f t="shared" si="2"/>
        <v>881857.43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75" t="s">
        <v>93</v>
      </c>
      <c r="E94" s="38">
        <v>1175809.8899999999</v>
      </c>
      <c r="F94" s="55">
        <v>3108255</v>
      </c>
      <c r="G94" s="58" t="s">
        <v>93</v>
      </c>
      <c r="H94" s="57">
        <f t="shared" si="2"/>
        <v>1175809.8899999999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75" t="s">
        <v>94</v>
      </c>
      <c r="E95" s="38">
        <v>1763714.84</v>
      </c>
      <c r="F95" s="55">
        <v>3108305</v>
      </c>
      <c r="G95" s="58" t="s">
        <v>94</v>
      </c>
      <c r="H95" s="57">
        <f t="shared" si="2"/>
        <v>1763714.84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75" t="s">
        <v>95</v>
      </c>
      <c r="E96" s="38">
        <v>1469762.37</v>
      </c>
      <c r="F96" s="55">
        <v>3108404</v>
      </c>
      <c r="G96" s="58" t="s">
        <v>95</v>
      </c>
      <c r="H96" s="57">
        <f t="shared" si="2"/>
        <v>1469762.37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75" t="s">
        <v>96</v>
      </c>
      <c r="E97" s="38">
        <v>881857.43</v>
      </c>
      <c r="F97" s="55">
        <v>3108503</v>
      </c>
      <c r="G97" s="58" t="s">
        <v>96</v>
      </c>
      <c r="H97" s="57">
        <f t="shared" si="2"/>
        <v>881857.43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75" t="s">
        <v>97</v>
      </c>
      <c r="E98" s="38">
        <v>881857.43</v>
      </c>
      <c r="F98" s="55">
        <v>3108701</v>
      </c>
      <c r="G98" s="56" t="s">
        <v>97</v>
      </c>
      <c r="H98" s="57">
        <f t="shared" si="2"/>
        <v>881857.43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75" t="s">
        <v>98</v>
      </c>
      <c r="E99" s="38">
        <v>1469762.37</v>
      </c>
      <c r="F99" s="55">
        <v>3108552</v>
      </c>
      <c r="G99" s="56" t="s">
        <v>98</v>
      </c>
      <c r="H99" s="57">
        <f t="shared" si="2"/>
        <v>1469762.37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75" t="s">
        <v>99</v>
      </c>
      <c r="E100" s="38">
        <v>2351619.7799999998</v>
      </c>
      <c r="F100" s="55">
        <v>3108602</v>
      </c>
      <c r="G100" s="56" t="s">
        <v>99</v>
      </c>
      <c r="H100" s="57">
        <f t="shared" si="2"/>
        <v>2351619.7799999998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75" t="s">
        <v>100</v>
      </c>
      <c r="E101" s="38">
        <v>1469762.37</v>
      </c>
      <c r="F101" s="55">
        <v>3108800</v>
      </c>
      <c r="G101" s="56" t="s">
        <v>101</v>
      </c>
      <c r="H101" s="57">
        <f t="shared" si="2"/>
        <v>881857.43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75" t="s">
        <v>101</v>
      </c>
      <c r="E102" s="38">
        <v>881857.43</v>
      </c>
      <c r="F102" s="55">
        <v>3108909</v>
      </c>
      <c r="G102" s="56" t="s">
        <v>1768</v>
      </c>
      <c r="H102" s="57">
        <f t="shared" si="2"/>
        <v>1469762.37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75" t="s">
        <v>102</v>
      </c>
      <c r="E103" s="38">
        <v>2645572.23</v>
      </c>
      <c r="F103" s="55">
        <v>3109006</v>
      </c>
      <c r="G103" s="58" t="s">
        <v>102</v>
      </c>
      <c r="H103" s="57">
        <f t="shared" si="2"/>
        <v>2645572.23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75" t="s">
        <v>103</v>
      </c>
      <c r="E104" s="38">
        <v>1175809.8899999999</v>
      </c>
      <c r="F104" s="55">
        <v>3109105</v>
      </c>
      <c r="G104" s="56" t="s">
        <v>103</v>
      </c>
      <c r="H104" s="57">
        <f t="shared" si="2"/>
        <v>1175809.8899999999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75" t="s">
        <v>104</v>
      </c>
      <c r="E105" s="38">
        <v>1175809.8899999999</v>
      </c>
      <c r="F105" s="55">
        <v>3109204</v>
      </c>
      <c r="G105" s="56" t="s">
        <v>104</v>
      </c>
      <c r="H105" s="57">
        <f t="shared" si="2"/>
        <v>1175809.8899999999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75" t="s">
        <v>105</v>
      </c>
      <c r="E106" s="38">
        <v>881857.43</v>
      </c>
      <c r="F106" s="55">
        <v>3109253</v>
      </c>
      <c r="G106" s="58" t="s">
        <v>105</v>
      </c>
      <c r="H106" s="57">
        <f t="shared" si="2"/>
        <v>881857.43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75" t="s">
        <v>106</v>
      </c>
      <c r="E107" s="38">
        <v>2057667.31</v>
      </c>
      <c r="F107" s="55">
        <v>3109303</v>
      </c>
      <c r="G107" s="58" t="s">
        <v>106</v>
      </c>
      <c r="H107" s="57">
        <f t="shared" si="2"/>
        <v>2057667.31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75" t="s">
        <v>107</v>
      </c>
      <c r="E108" s="38">
        <v>2057667.31</v>
      </c>
      <c r="F108" s="55">
        <v>3109402</v>
      </c>
      <c r="G108" s="58" t="s">
        <v>107</v>
      </c>
      <c r="H108" s="57">
        <f t="shared" si="2"/>
        <v>2057667.31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75" t="s">
        <v>108</v>
      </c>
      <c r="E109" s="38">
        <v>881857.43</v>
      </c>
      <c r="F109" s="55">
        <v>3109451</v>
      </c>
      <c r="G109" s="58" t="s">
        <v>108</v>
      </c>
      <c r="H109" s="57">
        <f t="shared" si="2"/>
        <v>881857.43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75" t="s">
        <v>109</v>
      </c>
      <c r="E110" s="38">
        <v>1469762.37</v>
      </c>
      <c r="F110" s="55">
        <v>3109501</v>
      </c>
      <c r="G110" s="58" t="s">
        <v>109</v>
      </c>
      <c r="H110" s="57">
        <f t="shared" si="2"/>
        <v>1469762.37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75" t="s">
        <v>110</v>
      </c>
      <c r="E111" s="38">
        <v>881857.43</v>
      </c>
      <c r="F111" s="55">
        <v>3109600</v>
      </c>
      <c r="G111" s="58" t="s">
        <v>110</v>
      </c>
      <c r="H111" s="57">
        <f t="shared" si="2"/>
        <v>881857.43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75" t="s">
        <v>111</v>
      </c>
      <c r="E112" s="38">
        <v>1175809.8899999999</v>
      </c>
      <c r="F112" s="55">
        <v>3109709</v>
      </c>
      <c r="G112" s="58" t="s">
        <v>111</v>
      </c>
      <c r="H112" s="57">
        <f t="shared" si="2"/>
        <v>1175809.8899999999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75" t="s">
        <v>112</v>
      </c>
      <c r="E113" s="38">
        <v>881857.43</v>
      </c>
      <c r="F113" s="55">
        <v>3102704</v>
      </c>
      <c r="G113" s="56" t="s">
        <v>112</v>
      </c>
      <c r="H113" s="57">
        <f t="shared" si="2"/>
        <v>881857.43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75" t="s">
        <v>113</v>
      </c>
      <c r="E114" s="38">
        <v>881857.43</v>
      </c>
      <c r="F114" s="55">
        <v>3109808</v>
      </c>
      <c r="G114" s="58" t="s">
        <v>113</v>
      </c>
      <c r="H114" s="57">
        <f t="shared" si="2"/>
        <v>881857.43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75" t="s">
        <v>114</v>
      </c>
      <c r="E115" s="38">
        <v>1175809.8899999999</v>
      </c>
      <c r="F115" s="55">
        <v>3109907</v>
      </c>
      <c r="G115" s="56" t="s">
        <v>114</v>
      </c>
      <c r="H115" s="57">
        <f t="shared" si="2"/>
        <v>1175809.8899999999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75" t="s">
        <v>115</v>
      </c>
      <c r="E116" s="38">
        <v>2939524.7</v>
      </c>
      <c r="F116" s="55">
        <v>3110004</v>
      </c>
      <c r="G116" s="56" t="s">
        <v>115</v>
      </c>
      <c r="H116" s="57">
        <f t="shared" si="2"/>
        <v>2939524.7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75" t="s">
        <v>116</v>
      </c>
      <c r="E117" s="38">
        <v>881857.43</v>
      </c>
      <c r="F117" s="55">
        <v>3110103</v>
      </c>
      <c r="G117" s="58" t="s">
        <v>116</v>
      </c>
      <c r="H117" s="57">
        <f t="shared" si="2"/>
        <v>881857.43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75" t="s">
        <v>117</v>
      </c>
      <c r="E118" s="38">
        <v>881857.43</v>
      </c>
      <c r="F118" s="55">
        <v>3110202</v>
      </c>
      <c r="G118" s="58" t="s">
        <v>117</v>
      </c>
      <c r="H118" s="57">
        <f t="shared" si="2"/>
        <v>881857.43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75" t="s">
        <v>118</v>
      </c>
      <c r="E119" s="38">
        <v>1469762.37</v>
      </c>
      <c r="F119" s="55">
        <v>3110301</v>
      </c>
      <c r="G119" s="58" t="s">
        <v>118</v>
      </c>
      <c r="H119" s="57">
        <f t="shared" si="2"/>
        <v>1469762.37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75" t="s">
        <v>119</v>
      </c>
      <c r="E120" s="38">
        <v>881857.43</v>
      </c>
      <c r="F120" s="55">
        <v>3110400</v>
      </c>
      <c r="G120" s="58" t="s">
        <v>119</v>
      </c>
      <c r="H120" s="57">
        <f t="shared" si="2"/>
        <v>881857.43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75" t="s">
        <v>120</v>
      </c>
      <c r="E121" s="38">
        <v>1763714.84</v>
      </c>
      <c r="F121" s="55">
        <v>3110509</v>
      </c>
      <c r="G121" s="58" t="s">
        <v>120</v>
      </c>
      <c r="H121" s="57">
        <f t="shared" si="2"/>
        <v>1763714.84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75" t="s">
        <v>121</v>
      </c>
      <c r="E122" s="38">
        <v>2057667.31</v>
      </c>
      <c r="F122" s="55">
        <v>3110608</v>
      </c>
      <c r="G122" s="56" t="s">
        <v>121</v>
      </c>
      <c r="H122" s="57">
        <f t="shared" si="2"/>
        <v>2057667.31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75" t="s">
        <v>122</v>
      </c>
      <c r="E123" s="38">
        <v>1175809.8899999999</v>
      </c>
      <c r="F123" s="55">
        <v>3110707</v>
      </c>
      <c r="G123" s="58" t="s">
        <v>122</v>
      </c>
      <c r="H123" s="57">
        <f t="shared" si="2"/>
        <v>1175809.8899999999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75" t="s">
        <v>123</v>
      </c>
      <c r="E124" s="38">
        <v>881857.43</v>
      </c>
      <c r="F124" s="55">
        <v>3110806</v>
      </c>
      <c r="G124" s="56" t="s">
        <v>123</v>
      </c>
      <c r="H124" s="57">
        <f t="shared" si="2"/>
        <v>881857.43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75" t="s">
        <v>124</v>
      </c>
      <c r="E125" s="38">
        <v>1469762.37</v>
      </c>
      <c r="F125" s="55">
        <v>3110905</v>
      </c>
      <c r="G125" s="58" t="s">
        <v>124</v>
      </c>
      <c r="H125" s="57">
        <f t="shared" si="2"/>
        <v>1469762.37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75" t="s">
        <v>125</v>
      </c>
      <c r="E126" s="38">
        <v>1763714.84</v>
      </c>
      <c r="F126" s="55">
        <v>3111002</v>
      </c>
      <c r="G126" s="58" t="s">
        <v>125</v>
      </c>
      <c r="H126" s="57">
        <f t="shared" si="2"/>
        <v>1763714.84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75" t="s">
        <v>126</v>
      </c>
      <c r="E127" s="38">
        <v>1763714.84</v>
      </c>
      <c r="F127" s="55">
        <v>3111101</v>
      </c>
      <c r="G127" s="58" t="s">
        <v>126</v>
      </c>
      <c r="H127" s="57">
        <f t="shared" si="2"/>
        <v>1763714.84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75" t="s">
        <v>127</v>
      </c>
      <c r="E128" s="38">
        <v>881857.43</v>
      </c>
      <c r="F128" s="55">
        <v>3111150</v>
      </c>
      <c r="G128" s="58" t="s">
        <v>127</v>
      </c>
      <c r="H128" s="57">
        <f t="shared" si="2"/>
        <v>881857.43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75" t="s">
        <v>128</v>
      </c>
      <c r="E129" s="38">
        <v>3233477.16</v>
      </c>
      <c r="F129" s="55">
        <v>3111200</v>
      </c>
      <c r="G129" s="58" t="s">
        <v>128</v>
      </c>
      <c r="H129" s="57">
        <f t="shared" si="2"/>
        <v>3233477.16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75" t="s">
        <v>129</v>
      </c>
      <c r="E130" s="38">
        <v>1175809.8899999999</v>
      </c>
      <c r="F130" s="55">
        <v>3111309</v>
      </c>
      <c r="G130" s="58" t="s">
        <v>129</v>
      </c>
      <c r="H130" s="57">
        <f t="shared" si="2"/>
        <v>1175809.8899999999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75" t="s">
        <v>130</v>
      </c>
      <c r="E131" s="38">
        <v>881857.43</v>
      </c>
      <c r="F131" s="55">
        <v>3111408</v>
      </c>
      <c r="G131" s="58" t="s">
        <v>130</v>
      </c>
      <c r="H131" s="57">
        <f t="shared" si="2"/>
        <v>881857.43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75" t="s">
        <v>131</v>
      </c>
      <c r="E132" s="38">
        <v>1469762.37</v>
      </c>
      <c r="F132" s="55">
        <v>3111507</v>
      </c>
      <c r="G132" s="58" t="s">
        <v>131</v>
      </c>
      <c r="H132" s="57">
        <f t="shared" si="2"/>
        <v>1469762.37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75" t="s">
        <v>132</v>
      </c>
      <c r="E133" s="38">
        <v>2057667.31</v>
      </c>
      <c r="F133" s="55">
        <v>3111606</v>
      </c>
      <c r="G133" s="58" t="s">
        <v>132</v>
      </c>
      <c r="H133" s="57">
        <f t="shared" si="2"/>
        <v>2057667.31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75" t="s">
        <v>133</v>
      </c>
      <c r="E134" s="38">
        <v>881857.43</v>
      </c>
      <c r="F134" s="55">
        <v>3111903</v>
      </c>
      <c r="G134" s="58" t="s">
        <v>133</v>
      </c>
      <c r="H134" s="57">
        <f t="shared" si="2"/>
        <v>881857.43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75" t="s">
        <v>134</v>
      </c>
      <c r="E135" s="38">
        <v>881857.43</v>
      </c>
      <c r="F135" s="55">
        <v>3111705</v>
      </c>
      <c r="G135" s="56" t="s">
        <v>134</v>
      </c>
      <c r="H135" s="57">
        <f t="shared" ref="H135:H198" si="4">VLOOKUP(F135,$C$7:$E$859,3,FALSE)</f>
        <v>881857.43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75" t="s">
        <v>135</v>
      </c>
      <c r="E136" s="38">
        <v>1175809.8899999999</v>
      </c>
      <c r="F136" s="55">
        <v>3111804</v>
      </c>
      <c r="G136" s="56" t="s">
        <v>135</v>
      </c>
      <c r="H136" s="57">
        <f t="shared" si="4"/>
        <v>1175809.8899999999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75" t="s">
        <v>136</v>
      </c>
      <c r="E137" s="38">
        <v>1469762.37</v>
      </c>
      <c r="F137" s="55">
        <v>3112000</v>
      </c>
      <c r="G137" s="58" t="s">
        <v>136</v>
      </c>
      <c r="H137" s="57">
        <f t="shared" si="4"/>
        <v>1469762.37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75" t="s">
        <v>137</v>
      </c>
      <c r="E138" s="38">
        <v>881857.43</v>
      </c>
      <c r="F138" s="55">
        <v>3112059</v>
      </c>
      <c r="G138" s="58" t="s">
        <v>137</v>
      </c>
      <c r="H138" s="57">
        <f t="shared" si="4"/>
        <v>881857.43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75" t="s">
        <v>138</v>
      </c>
      <c r="E139" s="38">
        <v>881857.43</v>
      </c>
      <c r="F139" s="55">
        <v>3112109</v>
      </c>
      <c r="G139" s="56" t="s">
        <v>138</v>
      </c>
      <c r="H139" s="57">
        <f t="shared" si="4"/>
        <v>881857.43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75" t="s">
        <v>139</v>
      </c>
      <c r="E140" s="38">
        <v>881857.43</v>
      </c>
      <c r="F140" s="55">
        <v>3112208</v>
      </c>
      <c r="G140" s="58" t="s">
        <v>139</v>
      </c>
      <c r="H140" s="57">
        <f t="shared" si="4"/>
        <v>881857.43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75" t="s">
        <v>140</v>
      </c>
      <c r="E141" s="38">
        <v>2645572.23</v>
      </c>
      <c r="F141" s="55">
        <v>3112307</v>
      </c>
      <c r="G141" s="58" t="s">
        <v>140</v>
      </c>
      <c r="H141" s="57">
        <f t="shared" si="4"/>
        <v>2645572.23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75" t="s">
        <v>141</v>
      </c>
      <c r="E142" s="38">
        <v>881857.43</v>
      </c>
      <c r="F142" s="55">
        <v>3112406</v>
      </c>
      <c r="G142" s="58" t="s">
        <v>141</v>
      </c>
      <c r="H142" s="57">
        <f t="shared" si="4"/>
        <v>881857.43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75" t="s">
        <v>142</v>
      </c>
      <c r="E143" s="38">
        <v>881857.43</v>
      </c>
      <c r="F143" s="55">
        <v>3112505</v>
      </c>
      <c r="G143" s="58" t="s">
        <v>142</v>
      </c>
      <c r="H143" s="57">
        <f t="shared" si="4"/>
        <v>881857.43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75" t="s">
        <v>143</v>
      </c>
      <c r="E144" s="38">
        <v>1469762.37</v>
      </c>
      <c r="F144" s="55">
        <v>3112604</v>
      </c>
      <c r="G144" s="56" t="s">
        <v>143</v>
      </c>
      <c r="H144" s="57">
        <f t="shared" si="4"/>
        <v>1469762.37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75" t="s">
        <v>144</v>
      </c>
      <c r="E145" s="38">
        <v>881857.43</v>
      </c>
      <c r="F145" s="55">
        <v>3112653</v>
      </c>
      <c r="G145" s="56" t="s">
        <v>144</v>
      </c>
      <c r="H145" s="57">
        <f t="shared" si="4"/>
        <v>881857.43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75" t="s">
        <v>145</v>
      </c>
      <c r="E146" s="38">
        <v>1469762.37</v>
      </c>
      <c r="F146" s="55">
        <v>3112703</v>
      </c>
      <c r="G146" s="56" t="s">
        <v>145</v>
      </c>
      <c r="H146" s="57">
        <f t="shared" si="4"/>
        <v>1469762.37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75" t="s">
        <v>146</v>
      </c>
      <c r="E147" s="38">
        <v>881857.43</v>
      </c>
      <c r="F147" s="55">
        <v>3112802</v>
      </c>
      <c r="G147" s="56" t="s">
        <v>146</v>
      </c>
      <c r="H147" s="57">
        <f t="shared" si="4"/>
        <v>881857.43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75" t="s">
        <v>147</v>
      </c>
      <c r="E148" s="38">
        <v>881857.43</v>
      </c>
      <c r="F148" s="55">
        <v>3112901</v>
      </c>
      <c r="G148" s="58" t="s">
        <v>147</v>
      </c>
      <c r="H148" s="57">
        <f t="shared" si="4"/>
        <v>881857.43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75" t="s">
        <v>148</v>
      </c>
      <c r="E149" s="38">
        <v>2057667.31</v>
      </c>
      <c r="F149" s="55">
        <v>3113008</v>
      </c>
      <c r="G149" s="56" t="s">
        <v>148</v>
      </c>
      <c r="H149" s="57">
        <f t="shared" si="4"/>
        <v>2057667.31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75" t="s">
        <v>149</v>
      </c>
      <c r="E150" s="38">
        <v>881857.43</v>
      </c>
      <c r="F150" s="55">
        <v>3113107</v>
      </c>
      <c r="G150" s="56" t="s">
        <v>149</v>
      </c>
      <c r="H150" s="57">
        <f t="shared" si="4"/>
        <v>881857.43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75" t="s">
        <v>150</v>
      </c>
      <c r="E151" s="38">
        <v>2057667.31</v>
      </c>
      <c r="F151" s="55">
        <v>3113206</v>
      </c>
      <c r="G151" s="56" t="s">
        <v>150</v>
      </c>
      <c r="H151" s="57">
        <f t="shared" si="4"/>
        <v>2057667.31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75" t="s">
        <v>151</v>
      </c>
      <c r="E152" s="38">
        <v>2351619.7799999998</v>
      </c>
      <c r="F152" s="55">
        <v>3113305</v>
      </c>
      <c r="G152" s="58" t="s">
        <v>151</v>
      </c>
      <c r="H152" s="57">
        <f t="shared" si="4"/>
        <v>2351619.7799999998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75" t="s">
        <v>152</v>
      </c>
      <c r="E153" s="38">
        <v>4409287.03</v>
      </c>
      <c r="F153" s="55">
        <v>3113404</v>
      </c>
      <c r="G153" s="58" t="s">
        <v>152</v>
      </c>
      <c r="H153" s="57">
        <f t="shared" si="4"/>
        <v>4409287.03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75" t="s">
        <v>153</v>
      </c>
      <c r="E154" s="38">
        <v>881857.43</v>
      </c>
      <c r="F154" s="55">
        <v>3113503</v>
      </c>
      <c r="G154" s="58" t="s">
        <v>153</v>
      </c>
      <c r="H154" s="57">
        <f t="shared" si="4"/>
        <v>881857.43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75" t="s">
        <v>154</v>
      </c>
      <c r="E155" s="38">
        <v>881857.43</v>
      </c>
      <c r="F155" s="55">
        <v>3113602</v>
      </c>
      <c r="G155" s="56" t="s">
        <v>154</v>
      </c>
      <c r="H155" s="57">
        <f t="shared" si="4"/>
        <v>881857.43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75" t="s">
        <v>155</v>
      </c>
      <c r="E156" s="38">
        <v>1763714.84</v>
      </c>
      <c r="F156" s="55">
        <v>3113701</v>
      </c>
      <c r="G156" s="58" t="s">
        <v>155</v>
      </c>
      <c r="H156" s="57">
        <f t="shared" si="4"/>
        <v>1763714.84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75" t="s">
        <v>156</v>
      </c>
      <c r="E157" s="38">
        <v>881857.43</v>
      </c>
      <c r="F157" s="55">
        <v>3113800</v>
      </c>
      <c r="G157" s="56" t="s">
        <v>156</v>
      </c>
      <c r="H157" s="57">
        <f t="shared" si="4"/>
        <v>881857.43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75" t="s">
        <v>157</v>
      </c>
      <c r="E158" s="38">
        <v>1175809.8899999999</v>
      </c>
      <c r="F158" s="55">
        <v>3113909</v>
      </c>
      <c r="G158" s="58" t="s">
        <v>157</v>
      </c>
      <c r="H158" s="57">
        <f t="shared" si="4"/>
        <v>1175809.8899999999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75" t="s">
        <v>158</v>
      </c>
      <c r="E159" s="38">
        <v>1175809.8899999999</v>
      </c>
      <c r="F159" s="55">
        <v>3114006</v>
      </c>
      <c r="G159" s="58" t="s">
        <v>158</v>
      </c>
      <c r="H159" s="57">
        <f t="shared" si="4"/>
        <v>1175809.8899999999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75" t="s">
        <v>159</v>
      </c>
      <c r="E160" s="38">
        <v>1469762.37</v>
      </c>
      <c r="F160" s="55">
        <v>3114105</v>
      </c>
      <c r="G160" s="58" t="s">
        <v>159</v>
      </c>
      <c r="H160" s="57">
        <f t="shared" si="4"/>
        <v>1469762.37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75" t="s">
        <v>160</v>
      </c>
      <c r="E161" s="38">
        <v>1763714.84</v>
      </c>
      <c r="F161" s="55">
        <v>3114204</v>
      </c>
      <c r="G161" s="58" t="s">
        <v>160</v>
      </c>
      <c r="H161" s="57">
        <f t="shared" si="4"/>
        <v>1763714.84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75" t="s">
        <v>161</v>
      </c>
      <c r="E162" s="38">
        <v>2351619.7799999998</v>
      </c>
      <c r="F162" s="55">
        <v>3114303</v>
      </c>
      <c r="G162" s="56" t="s">
        <v>161</v>
      </c>
      <c r="H162" s="57">
        <f t="shared" si="4"/>
        <v>2351619.7799999998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75" t="s">
        <v>162</v>
      </c>
      <c r="E163" s="38">
        <v>1763714.84</v>
      </c>
      <c r="F163" s="55">
        <v>3114402</v>
      </c>
      <c r="G163" s="58" t="s">
        <v>162</v>
      </c>
      <c r="H163" s="57">
        <f t="shared" si="4"/>
        <v>1763714.84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75" t="s">
        <v>163</v>
      </c>
      <c r="E164" s="38">
        <v>1763714.84</v>
      </c>
      <c r="F164" s="55">
        <v>3114501</v>
      </c>
      <c r="G164" s="56" t="s">
        <v>163</v>
      </c>
      <c r="H164" s="57">
        <f t="shared" si="4"/>
        <v>1763714.84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75" t="s">
        <v>164</v>
      </c>
      <c r="E165" s="38">
        <v>881857.43</v>
      </c>
      <c r="F165" s="55">
        <v>3114550</v>
      </c>
      <c r="G165" s="58" t="s">
        <v>164</v>
      </c>
      <c r="H165" s="57">
        <f t="shared" si="4"/>
        <v>881857.43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75" t="s">
        <v>165</v>
      </c>
      <c r="E166" s="38">
        <v>881857.43</v>
      </c>
      <c r="F166" s="55">
        <v>3114600</v>
      </c>
      <c r="G166" s="58" t="s">
        <v>165</v>
      </c>
      <c r="H166" s="57">
        <f t="shared" si="4"/>
        <v>881857.43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75" t="s">
        <v>166</v>
      </c>
      <c r="E167" s="38">
        <v>881857.43</v>
      </c>
      <c r="F167" s="55">
        <v>3114709</v>
      </c>
      <c r="G167" s="56" t="s">
        <v>166</v>
      </c>
      <c r="H167" s="57">
        <f t="shared" si="4"/>
        <v>881857.43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75" t="s">
        <v>167</v>
      </c>
      <c r="E168" s="38">
        <v>881857.43</v>
      </c>
      <c r="F168" s="55">
        <v>3114808</v>
      </c>
      <c r="G168" s="58" t="s">
        <v>167</v>
      </c>
      <c r="H168" s="57">
        <f t="shared" si="4"/>
        <v>881857.43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75" t="s">
        <v>168</v>
      </c>
      <c r="E169" s="38">
        <v>881857.43</v>
      </c>
      <c r="F169" s="55">
        <v>3114907</v>
      </c>
      <c r="G169" s="58" t="s">
        <v>168</v>
      </c>
      <c r="H169" s="57">
        <f t="shared" si="4"/>
        <v>881857.43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75" t="s">
        <v>169</v>
      </c>
      <c r="E170" s="38">
        <v>881857.43</v>
      </c>
      <c r="F170" s="55">
        <v>3115003</v>
      </c>
      <c r="G170" s="58" t="s">
        <v>169</v>
      </c>
      <c r="H170" s="57">
        <f t="shared" si="4"/>
        <v>881857.43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75" t="s">
        <v>170</v>
      </c>
      <c r="E171" s="38">
        <v>1763714.84</v>
      </c>
      <c r="F171" s="55">
        <v>3115102</v>
      </c>
      <c r="G171" s="56" t="s">
        <v>170</v>
      </c>
      <c r="H171" s="57">
        <f t="shared" si="4"/>
        <v>1763714.84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75" t="s">
        <v>171</v>
      </c>
      <c r="E172" s="38">
        <v>3821382.12</v>
      </c>
      <c r="F172" s="55">
        <v>3115300</v>
      </c>
      <c r="G172" s="58" t="s">
        <v>171</v>
      </c>
      <c r="H172" s="57">
        <f t="shared" si="4"/>
        <v>3821382.12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75" t="s">
        <v>172</v>
      </c>
      <c r="E173" s="38">
        <v>881857.43</v>
      </c>
      <c r="F173" s="55">
        <v>3115359</v>
      </c>
      <c r="G173" s="58" t="s">
        <v>172</v>
      </c>
      <c r="H173" s="57">
        <f t="shared" si="4"/>
        <v>881857.43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75" t="s">
        <v>173</v>
      </c>
      <c r="E174" s="38">
        <v>881857.43</v>
      </c>
      <c r="F174" s="55">
        <v>3115409</v>
      </c>
      <c r="G174" s="56" t="s">
        <v>173</v>
      </c>
      <c r="H174" s="57">
        <f t="shared" si="4"/>
        <v>881857.43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75" t="s">
        <v>174</v>
      </c>
      <c r="E175" s="38">
        <v>881857.43</v>
      </c>
      <c r="F175" s="55">
        <v>3115458</v>
      </c>
      <c r="G175" s="58" t="s">
        <v>174</v>
      </c>
      <c r="H175" s="57">
        <f t="shared" si="4"/>
        <v>881857.43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75" t="s">
        <v>175</v>
      </c>
      <c r="E176" s="38">
        <v>881857.43</v>
      </c>
      <c r="F176" s="55">
        <v>3115474</v>
      </c>
      <c r="G176" s="58" t="s">
        <v>175</v>
      </c>
      <c r="H176" s="57">
        <f t="shared" si="4"/>
        <v>881857.43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75" t="s">
        <v>176</v>
      </c>
      <c r="E177" s="38">
        <v>1763714.84</v>
      </c>
      <c r="F177" s="55">
        <v>3115508</v>
      </c>
      <c r="G177" s="58" t="s">
        <v>176</v>
      </c>
      <c r="H177" s="57">
        <f t="shared" si="4"/>
        <v>1763714.84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75" t="s">
        <v>177</v>
      </c>
      <c r="E178" s="38">
        <v>881857.43</v>
      </c>
      <c r="F178" s="55">
        <v>3115607</v>
      </c>
      <c r="G178" s="56" t="s">
        <v>177</v>
      </c>
      <c r="H178" s="57">
        <f t="shared" si="4"/>
        <v>881857.43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75" t="s">
        <v>178</v>
      </c>
      <c r="E179" s="38">
        <v>881857.43</v>
      </c>
      <c r="F179" s="55">
        <v>3115706</v>
      </c>
      <c r="G179" s="58" t="s">
        <v>178</v>
      </c>
      <c r="H179" s="57">
        <f t="shared" si="4"/>
        <v>881857.43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75" t="s">
        <v>179</v>
      </c>
      <c r="E180" s="38">
        <v>1175809.8899999999</v>
      </c>
      <c r="F180" s="55">
        <v>3115805</v>
      </c>
      <c r="G180" s="58" t="s">
        <v>179</v>
      </c>
      <c r="H180" s="57">
        <f t="shared" si="4"/>
        <v>1175809.8899999999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75" t="s">
        <v>180</v>
      </c>
      <c r="E181" s="38">
        <v>881857.43</v>
      </c>
      <c r="F181" s="55">
        <v>3115904</v>
      </c>
      <c r="G181" s="56" t="s">
        <v>180</v>
      </c>
      <c r="H181" s="57">
        <f t="shared" si="4"/>
        <v>881857.43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75" t="s">
        <v>181</v>
      </c>
      <c r="E182" s="38">
        <v>881857.43</v>
      </c>
      <c r="F182" s="55">
        <v>3116001</v>
      </c>
      <c r="G182" s="56" t="s">
        <v>181</v>
      </c>
      <c r="H182" s="57">
        <f t="shared" si="4"/>
        <v>881857.43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75" t="s">
        <v>182</v>
      </c>
      <c r="E183" s="38">
        <v>1469762.37</v>
      </c>
      <c r="F183" s="55">
        <v>3116100</v>
      </c>
      <c r="G183" s="58" t="s">
        <v>182</v>
      </c>
      <c r="H183" s="57">
        <f t="shared" si="4"/>
        <v>1469762.37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75" t="s">
        <v>183</v>
      </c>
      <c r="E184" s="38">
        <v>1469762.37</v>
      </c>
      <c r="F184" s="55">
        <v>3116159</v>
      </c>
      <c r="G184" s="56" t="s">
        <v>183</v>
      </c>
      <c r="H184" s="57">
        <f t="shared" si="4"/>
        <v>1469762.37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75" t="s">
        <v>184</v>
      </c>
      <c r="E185" s="38">
        <v>881857.43</v>
      </c>
      <c r="F185" s="55">
        <v>3116209</v>
      </c>
      <c r="G185" s="58" t="s">
        <v>184</v>
      </c>
      <c r="H185" s="57">
        <f t="shared" si="4"/>
        <v>881857.43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75" t="s">
        <v>185</v>
      </c>
      <c r="E186" s="38">
        <v>881857.43</v>
      </c>
      <c r="F186" s="55">
        <v>3116308</v>
      </c>
      <c r="G186" s="56" t="s">
        <v>185</v>
      </c>
      <c r="H186" s="57">
        <f t="shared" si="4"/>
        <v>881857.43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75" t="s">
        <v>186</v>
      </c>
      <c r="E187" s="38">
        <v>881857.43</v>
      </c>
      <c r="F187" s="55">
        <v>3116407</v>
      </c>
      <c r="G187" s="58" t="s">
        <v>186</v>
      </c>
      <c r="H187" s="57">
        <f t="shared" si="4"/>
        <v>881857.43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75" t="s">
        <v>187</v>
      </c>
      <c r="E188" s="38">
        <v>881857.43</v>
      </c>
      <c r="F188" s="55">
        <v>3116506</v>
      </c>
      <c r="G188" s="56" t="s">
        <v>187</v>
      </c>
      <c r="H188" s="57">
        <f t="shared" si="4"/>
        <v>881857.43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75" t="s">
        <v>188</v>
      </c>
      <c r="E189" s="38">
        <v>2057667.31</v>
      </c>
      <c r="F189" s="55">
        <v>3116605</v>
      </c>
      <c r="G189" s="56" t="s">
        <v>188</v>
      </c>
      <c r="H189" s="57">
        <f t="shared" si="4"/>
        <v>2057667.31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75" t="s">
        <v>189</v>
      </c>
      <c r="E190" s="38">
        <v>881857.43</v>
      </c>
      <c r="F190" s="55">
        <v>3116704</v>
      </c>
      <c r="G190" s="58" t="s">
        <v>189</v>
      </c>
      <c r="H190" s="57">
        <f t="shared" si="4"/>
        <v>881857.43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75" t="s">
        <v>190</v>
      </c>
      <c r="E191" s="38">
        <v>881857.43</v>
      </c>
      <c r="F191" s="55">
        <v>3116803</v>
      </c>
      <c r="G191" s="58" t="s">
        <v>190</v>
      </c>
      <c r="H191" s="57">
        <f t="shared" si="4"/>
        <v>881857.43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75" t="s">
        <v>191</v>
      </c>
      <c r="E192" s="38">
        <v>881857.43</v>
      </c>
      <c r="F192" s="55">
        <v>3116902</v>
      </c>
      <c r="G192" s="58" t="s">
        <v>191</v>
      </c>
      <c r="H192" s="57">
        <f t="shared" si="4"/>
        <v>881857.43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75" t="s">
        <v>192</v>
      </c>
      <c r="E193" s="38">
        <v>881857.43</v>
      </c>
      <c r="F193" s="55">
        <v>3117009</v>
      </c>
      <c r="G193" s="58" t="s">
        <v>192</v>
      </c>
      <c r="H193" s="57">
        <f t="shared" si="4"/>
        <v>881857.43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75" t="s">
        <v>193</v>
      </c>
      <c r="E194" s="38">
        <v>1175809.8899999999</v>
      </c>
      <c r="F194" s="55">
        <v>3117108</v>
      </c>
      <c r="G194" s="56" t="s">
        <v>193</v>
      </c>
      <c r="H194" s="57">
        <f t="shared" si="4"/>
        <v>1175809.8899999999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75" t="s">
        <v>194</v>
      </c>
      <c r="E195" s="38">
        <v>881857.43</v>
      </c>
      <c r="F195" s="55">
        <v>3115201</v>
      </c>
      <c r="G195" s="56" t="s">
        <v>194</v>
      </c>
      <c r="H195" s="57">
        <f t="shared" si="4"/>
        <v>881857.43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75" t="s">
        <v>195</v>
      </c>
      <c r="E196" s="38">
        <v>2057667.31</v>
      </c>
      <c r="F196" s="55">
        <v>3117306</v>
      </c>
      <c r="G196" s="56" t="s">
        <v>195</v>
      </c>
      <c r="H196" s="57">
        <f t="shared" si="4"/>
        <v>2057667.31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75" t="s">
        <v>196</v>
      </c>
      <c r="E197" s="38">
        <v>881857.43</v>
      </c>
      <c r="F197" s="55">
        <v>3117207</v>
      </c>
      <c r="G197" s="56" t="s">
        <v>196</v>
      </c>
      <c r="H197" s="57">
        <f t="shared" si="4"/>
        <v>881857.43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75" t="s">
        <v>197</v>
      </c>
      <c r="E198" s="38">
        <v>881857.43</v>
      </c>
      <c r="F198" s="55">
        <v>3117405</v>
      </c>
      <c r="G198" s="56" t="s">
        <v>197</v>
      </c>
      <c r="H198" s="57">
        <f t="shared" si="4"/>
        <v>881857.43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75" t="s">
        <v>198</v>
      </c>
      <c r="E199" s="38">
        <v>1763714.84</v>
      </c>
      <c r="F199" s="55">
        <v>3117504</v>
      </c>
      <c r="G199" s="56" t="s">
        <v>198</v>
      </c>
      <c r="H199" s="57">
        <f t="shared" ref="H199:H262" si="6">VLOOKUP(F199,$C$7:$E$859,3,FALSE)</f>
        <v>1763714.84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75" t="s">
        <v>199</v>
      </c>
      <c r="E200" s="38">
        <v>881857.43</v>
      </c>
      <c r="F200" s="55">
        <v>3117603</v>
      </c>
      <c r="G200" s="56" t="s">
        <v>199</v>
      </c>
      <c r="H200" s="57">
        <f t="shared" si="6"/>
        <v>881857.43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75" t="s">
        <v>200</v>
      </c>
      <c r="E201" s="38">
        <v>1469762.37</v>
      </c>
      <c r="F201" s="55">
        <v>3117702</v>
      </c>
      <c r="G201" s="56" t="s">
        <v>200</v>
      </c>
      <c r="H201" s="57">
        <f t="shared" si="6"/>
        <v>1469762.37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75" t="s">
        <v>201</v>
      </c>
      <c r="E202" s="38">
        <v>1175809.8899999999</v>
      </c>
      <c r="F202" s="55">
        <v>3117801</v>
      </c>
      <c r="G202" s="56" t="s">
        <v>201</v>
      </c>
      <c r="H202" s="57">
        <f t="shared" si="6"/>
        <v>1175809.8899999999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75" t="s">
        <v>202</v>
      </c>
      <c r="E203" s="38">
        <v>881857.43</v>
      </c>
      <c r="F203" s="55">
        <v>3117836</v>
      </c>
      <c r="G203" s="56" t="s">
        <v>202</v>
      </c>
      <c r="H203" s="57">
        <f t="shared" si="6"/>
        <v>881857.43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75" t="s">
        <v>203</v>
      </c>
      <c r="E204" s="38">
        <v>881857.43</v>
      </c>
      <c r="F204" s="55">
        <v>3117876</v>
      </c>
      <c r="G204" s="58" t="s">
        <v>203</v>
      </c>
      <c r="H204" s="57">
        <f t="shared" si="6"/>
        <v>881857.43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75" t="s">
        <v>204</v>
      </c>
      <c r="E205" s="38">
        <v>1175809.8899999999</v>
      </c>
      <c r="F205" s="55">
        <v>3117900</v>
      </c>
      <c r="G205" s="58" t="s">
        <v>204</v>
      </c>
      <c r="H205" s="57">
        <f t="shared" si="6"/>
        <v>1175809.8899999999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75" t="s">
        <v>205</v>
      </c>
      <c r="E206" s="38">
        <v>3233477.16</v>
      </c>
      <c r="F206" s="55">
        <v>3118007</v>
      </c>
      <c r="G206" s="58" t="s">
        <v>205</v>
      </c>
      <c r="H206" s="57">
        <f t="shared" si="6"/>
        <v>3233477.16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75" t="s">
        <v>206</v>
      </c>
      <c r="E207" s="38">
        <v>881857.43</v>
      </c>
      <c r="F207" s="55">
        <v>3118106</v>
      </c>
      <c r="G207" s="58" t="s">
        <v>206</v>
      </c>
      <c r="H207" s="57">
        <f t="shared" si="6"/>
        <v>881857.43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75" t="s">
        <v>207</v>
      </c>
      <c r="E208" s="38">
        <v>881857.43</v>
      </c>
      <c r="F208" s="55">
        <v>3118205</v>
      </c>
      <c r="G208" s="58" t="s">
        <v>207</v>
      </c>
      <c r="H208" s="57">
        <f t="shared" si="6"/>
        <v>881857.43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75" t="s">
        <v>208</v>
      </c>
      <c r="E209" s="38">
        <v>5291144.45</v>
      </c>
      <c r="F209" s="55">
        <v>3118304</v>
      </c>
      <c r="G209" s="58" t="s">
        <v>208</v>
      </c>
      <c r="H209" s="57">
        <f t="shared" si="6"/>
        <v>5291144.45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75" t="s">
        <v>209</v>
      </c>
      <c r="E210" s="38">
        <v>1763714.84</v>
      </c>
      <c r="F210" s="55">
        <v>3118403</v>
      </c>
      <c r="G210" s="58" t="s">
        <v>209</v>
      </c>
      <c r="H210" s="57">
        <f t="shared" si="6"/>
        <v>1763714.84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75" t="s">
        <v>210</v>
      </c>
      <c r="E211" s="38">
        <v>881857.43</v>
      </c>
      <c r="F211" s="55">
        <v>3118502</v>
      </c>
      <c r="G211" s="56" t="s">
        <v>210</v>
      </c>
      <c r="H211" s="57">
        <f t="shared" si="6"/>
        <v>881857.43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75" t="s">
        <v>211</v>
      </c>
      <c r="E212" s="38">
        <v>8129934.0599999996</v>
      </c>
      <c r="F212" s="55">
        <v>3118601</v>
      </c>
      <c r="G212" s="58" t="s">
        <v>211</v>
      </c>
      <c r="H212" s="57">
        <f t="shared" si="6"/>
        <v>8129934.0599999996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75" t="s">
        <v>212</v>
      </c>
      <c r="E213" s="38">
        <v>881857.43</v>
      </c>
      <c r="F213" s="55">
        <v>3118700</v>
      </c>
      <c r="G213" s="58" t="s">
        <v>212</v>
      </c>
      <c r="H213" s="57">
        <f t="shared" si="6"/>
        <v>881857.43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75" t="s">
        <v>213</v>
      </c>
      <c r="E214" s="38">
        <v>2057667.31</v>
      </c>
      <c r="F214" s="55">
        <v>3118809</v>
      </c>
      <c r="G214" s="56" t="s">
        <v>213</v>
      </c>
      <c r="H214" s="57">
        <f t="shared" si="6"/>
        <v>2057667.31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75" t="s">
        <v>214</v>
      </c>
      <c r="E215" s="38">
        <v>881857.43</v>
      </c>
      <c r="F215" s="55">
        <v>3118908</v>
      </c>
      <c r="G215" s="58" t="s">
        <v>214</v>
      </c>
      <c r="H215" s="57">
        <f t="shared" si="6"/>
        <v>881857.43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75" t="s">
        <v>215</v>
      </c>
      <c r="E216" s="38">
        <v>881857.43</v>
      </c>
      <c r="F216" s="55">
        <v>3119005</v>
      </c>
      <c r="G216" s="56" t="s">
        <v>215</v>
      </c>
      <c r="H216" s="57">
        <f t="shared" si="6"/>
        <v>881857.43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75" t="s">
        <v>216</v>
      </c>
      <c r="E217" s="38">
        <v>2057667.31</v>
      </c>
      <c r="F217" s="55">
        <v>3119104</v>
      </c>
      <c r="G217" s="58" t="s">
        <v>216</v>
      </c>
      <c r="H217" s="57">
        <f t="shared" si="6"/>
        <v>2057667.31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75" t="s">
        <v>217</v>
      </c>
      <c r="E218" s="38">
        <v>1175809.8899999999</v>
      </c>
      <c r="F218" s="55">
        <v>3119203</v>
      </c>
      <c r="G218" s="58" t="s">
        <v>217</v>
      </c>
      <c r="H218" s="57">
        <f t="shared" si="6"/>
        <v>1175809.8899999999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75" t="s">
        <v>218</v>
      </c>
      <c r="E219" s="38">
        <v>2057667.31</v>
      </c>
      <c r="F219" s="55">
        <v>3119302</v>
      </c>
      <c r="G219" s="58" t="s">
        <v>218</v>
      </c>
      <c r="H219" s="57">
        <f t="shared" si="6"/>
        <v>2057667.31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75" t="s">
        <v>219</v>
      </c>
      <c r="E220" s="38">
        <v>4703239.5199999996</v>
      </c>
      <c r="F220" s="55">
        <v>3119401</v>
      </c>
      <c r="G220" s="58" t="s">
        <v>219</v>
      </c>
      <c r="H220" s="57">
        <f t="shared" si="6"/>
        <v>4703239.5199999996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75" t="s">
        <v>220</v>
      </c>
      <c r="E221" s="38">
        <v>881857.43</v>
      </c>
      <c r="F221" s="55">
        <v>3119500</v>
      </c>
      <c r="G221" s="58" t="s">
        <v>220</v>
      </c>
      <c r="H221" s="57">
        <f t="shared" si="6"/>
        <v>881857.43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75" t="s">
        <v>221</v>
      </c>
      <c r="E222" s="38">
        <v>881857.43</v>
      </c>
      <c r="F222" s="55">
        <v>3119609</v>
      </c>
      <c r="G222" s="58" t="s">
        <v>221</v>
      </c>
      <c r="H222" s="57">
        <f t="shared" si="6"/>
        <v>881857.43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75" t="s">
        <v>222</v>
      </c>
      <c r="E223" s="38">
        <v>881857.43</v>
      </c>
      <c r="F223" s="55">
        <v>3119708</v>
      </c>
      <c r="G223" s="58" t="s">
        <v>222</v>
      </c>
      <c r="H223" s="57">
        <f t="shared" si="6"/>
        <v>881857.43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75" t="s">
        <v>223</v>
      </c>
      <c r="E224" s="38">
        <v>881857.43</v>
      </c>
      <c r="F224" s="55">
        <v>3119807</v>
      </c>
      <c r="G224" s="56" t="s">
        <v>223</v>
      </c>
      <c r="H224" s="57">
        <f t="shared" si="6"/>
        <v>881857.43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75" t="s">
        <v>224</v>
      </c>
      <c r="E225" s="38">
        <v>881857.43</v>
      </c>
      <c r="F225" s="55">
        <v>3119906</v>
      </c>
      <c r="G225" s="56" t="s">
        <v>224</v>
      </c>
      <c r="H225" s="57">
        <f t="shared" si="6"/>
        <v>881857.43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75" t="s">
        <v>225</v>
      </c>
      <c r="E226" s="38">
        <v>881857.43</v>
      </c>
      <c r="F226" s="55">
        <v>3119955</v>
      </c>
      <c r="G226" s="56" t="s">
        <v>225</v>
      </c>
      <c r="H226" s="57">
        <f t="shared" si="6"/>
        <v>881857.43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75" t="s">
        <v>226</v>
      </c>
      <c r="E227" s="38">
        <v>881857.43</v>
      </c>
      <c r="F227" s="55">
        <v>3120003</v>
      </c>
      <c r="G227" s="56" t="s">
        <v>226</v>
      </c>
      <c r="H227" s="57">
        <f t="shared" si="6"/>
        <v>881857.43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75" t="s">
        <v>227</v>
      </c>
      <c r="E228" s="38">
        <v>881857.43</v>
      </c>
      <c r="F228" s="55">
        <v>3120102</v>
      </c>
      <c r="G228" s="56" t="s">
        <v>227</v>
      </c>
      <c r="H228" s="57">
        <f t="shared" si="6"/>
        <v>881857.43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75" t="s">
        <v>228</v>
      </c>
      <c r="E229" s="38">
        <v>881857.43</v>
      </c>
      <c r="F229" s="55">
        <v>3120151</v>
      </c>
      <c r="G229" s="56" t="s">
        <v>228</v>
      </c>
      <c r="H229" s="57">
        <f t="shared" si="6"/>
        <v>881857.43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75" t="s">
        <v>229</v>
      </c>
      <c r="E230" s="38">
        <v>1175809.8899999999</v>
      </c>
      <c r="F230" s="55">
        <v>3120201</v>
      </c>
      <c r="G230" s="58" t="s">
        <v>229</v>
      </c>
      <c r="H230" s="57">
        <f t="shared" si="6"/>
        <v>1175809.8899999999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75" t="s">
        <v>230</v>
      </c>
      <c r="E231" s="38">
        <v>881857.43</v>
      </c>
      <c r="F231" s="55">
        <v>3120300</v>
      </c>
      <c r="G231" s="56" t="s">
        <v>230</v>
      </c>
      <c r="H231" s="57">
        <f t="shared" si="6"/>
        <v>881857.43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75" t="s">
        <v>231</v>
      </c>
      <c r="E232" s="38">
        <v>881857.43</v>
      </c>
      <c r="F232" s="55">
        <v>3120409</v>
      </c>
      <c r="G232" s="58" t="s">
        <v>231</v>
      </c>
      <c r="H232" s="57">
        <f t="shared" si="6"/>
        <v>881857.43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75" t="s">
        <v>232</v>
      </c>
      <c r="E233" s="38">
        <v>1175809.8899999999</v>
      </c>
      <c r="F233" s="55">
        <v>3120508</v>
      </c>
      <c r="G233" s="58" t="s">
        <v>232</v>
      </c>
      <c r="H233" s="57">
        <f t="shared" si="6"/>
        <v>1175809.8899999999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75" t="s">
        <v>233</v>
      </c>
      <c r="E234" s="38">
        <v>881857.43</v>
      </c>
      <c r="F234" s="55">
        <v>3120607</v>
      </c>
      <c r="G234" s="56" t="s">
        <v>233</v>
      </c>
      <c r="H234" s="57">
        <f t="shared" si="6"/>
        <v>881857.43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75" t="s">
        <v>234</v>
      </c>
      <c r="E235" s="38">
        <v>881857.43</v>
      </c>
      <c r="F235" s="55">
        <v>3120706</v>
      </c>
      <c r="G235" s="58" t="s">
        <v>234</v>
      </c>
      <c r="H235" s="57">
        <f t="shared" si="6"/>
        <v>881857.43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75" t="s">
        <v>235</v>
      </c>
      <c r="E236" s="38">
        <v>1469762.37</v>
      </c>
      <c r="F236" s="55">
        <v>3120805</v>
      </c>
      <c r="G236" s="56" t="s">
        <v>235</v>
      </c>
      <c r="H236" s="57">
        <f t="shared" si="6"/>
        <v>1469762.37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75" t="s">
        <v>236</v>
      </c>
      <c r="E237" s="38">
        <v>881857.43</v>
      </c>
      <c r="F237" s="55">
        <v>3120839</v>
      </c>
      <c r="G237" s="58" t="s">
        <v>236</v>
      </c>
      <c r="H237" s="57">
        <f t="shared" si="6"/>
        <v>881857.43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75" t="s">
        <v>237</v>
      </c>
      <c r="E238" s="38">
        <v>881857.43</v>
      </c>
      <c r="F238" s="55">
        <v>3120870</v>
      </c>
      <c r="G238" s="58" t="s">
        <v>237</v>
      </c>
      <c r="H238" s="57">
        <f t="shared" si="6"/>
        <v>881857.43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75" t="s">
        <v>238</v>
      </c>
      <c r="E239" s="38">
        <v>3821382.12</v>
      </c>
      <c r="F239" s="55">
        <v>3120904</v>
      </c>
      <c r="G239" s="58" t="s">
        <v>238</v>
      </c>
      <c r="H239" s="57">
        <f t="shared" si="6"/>
        <v>3821382.12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75" t="s">
        <v>239</v>
      </c>
      <c r="E240" s="38">
        <v>881857.43</v>
      </c>
      <c r="F240" s="55">
        <v>3121001</v>
      </c>
      <c r="G240" s="58" t="s">
        <v>239</v>
      </c>
      <c r="H240" s="57">
        <f t="shared" si="6"/>
        <v>881857.43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75" t="s">
        <v>240</v>
      </c>
      <c r="E241" s="38">
        <v>881857.43</v>
      </c>
      <c r="F241" s="55">
        <v>3121100</v>
      </c>
      <c r="G241" s="58" t="s">
        <v>240</v>
      </c>
      <c r="H241" s="57">
        <f t="shared" si="6"/>
        <v>881857.43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75" t="s">
        <v>241</v>
      </c>
      <c r="E242" s="38">
        <v>881857.43</v>
      </c>
      <c r="F242" s="55">
        <v>3121209</v>
      </c>
      <c r="G242" s="56" t="s">
        <v>241</v>
      </c>
      <c r="H242" s="57">
        <f t="shared" si="6"/>
        <v>881857.43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75" t="s">
        <v>242</v>
      </c>
      <c r="E243" s="38">
        <v>1175809.8899999999</v>
      </c>
      <c r="F243" s="55">
        <v>3121258</v>
      </c>
      <c r="G243" s="58" t="s">
        <v>242</v>
      </c>
      <c r="H243" s="57">
        <f t="shared" si="6"/>
        <v>1175809.8899999999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75" t="s">
        <v>243</v>
      </c>
      <c r="E244" s="38">
        <v>881857.43</v>
      </c>
      <c r="F244" s="55">
        <v>3121308</v>
      </c>
      <c r="G244" s="58" t="s">
        <v>243</v>
      </c>
      <c r="H244" s="57">
        <f t="shared" si="6"/>
        <v>881857.43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75" t="s">
        <v>244</v>
      </c>
      <c r="E245" s="38">
        <v>881857.43</v>
      </c>
      <c r="F245" s="55">
        <v>3121407</v>
      </c>
      <c r="G245" s="58" t="s">
        <v>244</v>
      </c>
      <c r="H245" s="57">
        <f t="shared" si="6"/>
        <v>881857.43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75" t="s">
        <v>245</v>
      </c>
      <c r="E246" s="38">
        <v>881857.43</v>
      </c>
      <c r="F246" s="55">
        <v>3121506</v>
      </c>
      <c r="G246" s="58" t="s">
        <v>245</v>
      </c>
      <c r="H246" s="57">
        <f t="shared" si="6"/>
        <v>881857.43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75" t="s">
        <v>246</v>
      </c>
      <c r="E247" s="38">
        <v>2939524.7</v>
      </c>
      <c r="F247" s="55">
        <v>3121605</v>
      </c>
      <c r="G247" s="58" t="s">
        <v>246</v>
      </c>
      <c r="H247" s="57">
        <f t="shared" si="6"/>
        <v>2939524.7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75" t="s">
        <v>247</v>
      </c>
      <c r="E248" s="38">
        <v>881857.43</v>
      </c>
      <c r="F248" s="55">
        <v>3121704</v>
      </c>
      <c r="G248" s="58" t="s">
        <v>247</v>
      </c>
      <c r="H248" s="57">
        <f t="shared" si="6"/>
        <v>881857.43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75" t="s">
        <v>248</v>
      </c>
      <c r="E249" s="38">
        <v>881857.43</v>
      </c>
      <c r="F249" s="55">
        <v>3121803</v>
      </c>
      <c r="G249" s="56" t="s">
        <v>248</v>
      </c>
      <c r="H249" s="57">
        <f t="shared" si="6"/>
        <v>881857.43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75" t="s">
        <v>249</v>
      </c>
      <c r="E250" s="38">
        <v>881857.43</v>
      </c>
      <c r="F250" s="55">
        <v>3121902</v>
      </c>
      <c r="G250" s="56" t="s">
        <v>249</v>
      </c>
      <c r="H250" s="57">
        <f t="shared" si="6"/>
        <v>881857.43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75" t="s">
        <v>250</v>
      </c>
      <c r="E251" s="38">
        <v>1763714.84</v>
      </c>
      <c r="F251" s="55">
        <v>3122009</v>
      </c>
      <c r="G251" s="58" t="s">
        <v>250</v>
      </c>
      <c r="H251" s="57">
        <f t="shared" si="6"/>
        <v>1763714.84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75" t="s">
        <v>251</v>
      </c>
      <c r="E252" s="38">
        <v>881857.43</v>
      </c>
      <c r="F252" s="55">
        <v>3122108</v>
      </c>
      <c r="G252" s="58" t="s">
        <v>251</v>
      </c>
      <c r="H252" s="57">
        <f t="shared" si="6"/>
        <v>881857.43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75" t="s">
        <v>252</v>
      </c>
      <c r="E253" s="38">
        <v>881857.43</v>
      </c>
      <c r="F253" s="55">
        <v>3122207</v>
      </c>
      <c r="G253" s="56" t="s">
        <v>252</v>
      </c>
      <c r="H253" s="57">
        <f t="shared" si="6"/>
        <v>881857.43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75" t="s">
        <v>253</v>
      </c>
      <c r="E254" s="38">
        <v>8129934.0599999996</v>
      </c>
      <c r="F254" s="55">
        <v>3122306</v>
      </c>
      <c r="G254" s="56" t="s">
        <v>253</v>
      </c>
      <c r="H254" s="57">
        <f t="shared" si="6"/>
        <v>8129934.0599999996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75" t="s">
        <v>254</v>
      </c>
      <c r="E255" s="38">
        <v>881857.43</v>
      </c>
      <c r="F255" s="55">
        <v>3122355</v>
      </c>
      <c r="G255" s="58" t="s">
        <v>254</v>
      </c>
      <c r="H255" s="57">
        <f t="shared" si="6"/>
        <v>881857.43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75" t="s">
        <v>255</v>
      </c>
      <c r="E256" s="38">
        <v>881857.43</v>
      </c>
      <c r="F256" s="55">
        <v>3122405</v>
      </c>
      <c r="G256" s="58" t="s">
        <v>255</v>
      </c>
      <c r="H256" s="57">
        <f t="shared" si="6"/>
        <v>881857.43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75" t="s">
        <v>256</v>
      </c>
      <c r="E257" s="38">
        <v>1175809.8899999999</v>
      </c>
      <c r="F257" s="55">
        <v>3122454</v>
      </c>
      <c r="G257" s="56" t="s">
        <v>256</v>
      </c>
      <c r="H257" s="57">
        <f t="shared" si="6"/>
        <v>1175809.8899999999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75" t="s">
        <v>257</v>
      </c>
      <c r="E258" s="38">
        <v>881857.43</v>
      </c>
      <c r="F258" s="55">
        <v>3122470</v>
      </c>
      <c r="G258" s="58" t="s">
        <v>257</v>
      </c>
      <c r="H258" s="57">
        <f t="shared" si="6"/>
        <v>881857.43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75" t="s">
        <v>258</v>
      </c>
      <c r="E259" s="38">
        <v>881857.43</v>
      </c>
      <c r="F259" s="55">
        <v>3122504</v>
      </c>
      <c r="G259" s="58" t="s">
        <v>258</v>
      </c>
      <c r="H259" s="57">
        <f t="shared" si="6"/>
        <v>881857.43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75" t="s">
        <v>259</v>
      </c>
      <c r="E260" s="38">
        <v>881857.43</v>
      </c>
      <c r="F260" s="55">
        <v>3122603</v>
      </c>
      <c r="G260" s="58" t="s">
        <v>259</v>
      </c>
      <c r="H260" s="57">
        <f t="shared" si="6"/>
        <v>881857.43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75" t="s">
        <v>260</v>
      </c>
      <c r="E261" s="38">
        <v>881857.43</v>
      </c>
      <c r="F261" s="55">
        <v>3122702</v>
      </c>
      <c r="G261" s="56" t="s">
        <v>260</v>
      </c>
      <c r="H261" s="57">
        <f t="shared" si="6"/>
        <v>881857.43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75" t="s">
        <v>261</v>
      </c>
      <c r="E262" s="38">
        <v>881857.43</v>
      </c>
      <c r="F262" s="55">
        <v>3122801</v>
      </c>
      <c r="G262" s="56" t="s">
        <v>261</v>
      </c>
      <c r="H262" s="57">
        <f t="shared" si="6"/>
        <v>881857.43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75" t="s">
        <v>1755</v>
      </c>
      <c r="E263" s="38">
        <v>881857.43</v>
      </c>
      <c r="F263" s="55">
        <v>3122900</v>
      </c>
      <c r="G263" s="56" t="s">
        <v>262</v>
      </c>
      <c r="H263" s="57">
        <f t="shared" ref="H263:H326" si="8">VLOOKUP(F263,$C$7:$E$859,3,FALSE)</f>
        <v>881857.43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75" t="s">
        <v>263</v>
      </c>
      <c r="E264" s="38">
        <v>1175809.8899999999</v>
      </c>
      <c r="F264" s="55">
        <v>3123007</v>
      </c>
      <c r="G264" s="58" t="s">
        <v>263</v>
      </c>
      <c r="H264" s="57">
        <f t="shared" si="8"/>
        <v>1175809.8899999999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75" t="s">
        <v>264</v>
      </c>
      <c r="E265" s="38">
        <v>881857.43</v>
      </c>
      <c r="F265" s="55">
        <v>3123106</v>
      </c>
      <c r="G265" s="56" t="s">
        <v>264</v>
      </c>
      <c r="H265" s="57">
        <f t="shared" si="8"/>
        <v>881857.43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75" t="s">
        <v>265</v>
      </c>
      <c r="E266" s="38">
        <v>1469762.37</v>
      </c>
      <c r="F266" s="55">
        <v>3123205</v>
      </c>
      <c r="G266" s="56" t="s">
        <v>265</v>
      </c>
      <c r="H266" s="57">
        <f t="shared" si="8"/>
        <v>1469762.37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75" t="s">
        <v>266</v>
      </c>
      <c r="E267" s="38">
        <v>881857.43</v>
      </c>
      <c r="F267" s="55">
        <v>3123304</v>
      </c>
      <c r="G267" s="58" t="s">
        <v>266</v>
      </c>
      <c r="H267" s="57">
        <f t="shared" si="8"/>
        <v>881857.43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75" t="s">
        <v>267</v>
      </c>
      <c r="E268" s="38">
        <v>881857.43</v>
      </c>
      <c r="F268" s="55">
        <v>3123403</v>
      </c>
      <c r="G268" s="56" t="s">
        <v>267</v>
      </c>
      <c r="H268" s="57">
        <f t="shared" si="8"/>
        <v>881857.43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75" t="s">
        <v>268</v>
      </c>
      <c r="E269" s="38">
        <v>881857.43</v>
      </c>
      <c r="F269" s="55">
        <v>3123502</v>
      </c>
      <c r="G269" s="58" t="s">
        <v>268</v>
      </c>
      <c r="H269" s="57">
        <f t="shared" si="8"/>
        <v>881857.43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75" t="s">
        <v>269</v>
      </c>
      <c r="E270" s="38">
        <v>881857.43</v>
      </c>
      <c r="F270" s="55">
        <v>3123528</v>
      </c>
      <c r="G270" s="56" t="s">
        <v>269</v>
      </c>
      <c r="H270" s="57">
        <f t="shared" si="8"/>
        <v>881857.43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75" t="s">
        <v>270</v>
      </c>
      <c r="E271" s="38">
        <v>2057667.31</v>
      </c>
      <c r="F271" s="55">
        <v>3123601</v>
      </c>
      <c r="G271" s="56" t="s">
        <v>270</v>
      </c>
      <c r="H271" s="57">
        <f t="shared" si="8"/>
        <v>2057667.31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75" t="s">
        <v>271</v>
      </c>
      <c r="E272" s="38">
        <v>1175809.8899999999</v>
      </c>
      <c r="F272" s="55">
        <v>3123700</v>
      </c>
      <c r="G272" s="58" t="s">
        <v>271</v>
      </c>
      <c r="H272" s="57">
        <f t="shared" si="8"/>
        <v>1175809.8899999999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75" t="s">
        <v>272</v>
      </c>
      <c r="E273" s="38">
        <v>881857.43</v>
      </c>
      <c r="F273" s="55">
        <v>3123809</v>
      </c>
      <c r="G273" s="58" t="s">
        <v>272</v>
      </c>
      <c r="H273" s="57">
        <f t="shared" si="8"/>
        <v>881857.43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75" t="s">
        <v>273</v>
      </c>
      <c r="E274" s="38">
        <v>881857.43</v>
      </c>
      <c r="F274" s="55">
        <v>3123858</v>
      </c>
      <c r="G274" s="58" t="s">
        <v>273</v>
      </c>
      <c r="H274" s="57">
        <f t="shared" si="8"/>
        <v>881857.43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75" t="s">
        <v>274</v>
      </c>
      <c r="E275" s="38">
        <v>1469762.37</v>
      </c>
      <c r="F275" s="55">
        <v>3123908</v>
      </c>
      <c r="G275" s="58" t="s">
        <v>274</v>
      </c>
      <c r="H275" s="57">
        <f t="shared" si="8"/>
        <v>1469762.37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75" t="s">
        <v>275</v>
      </c>
      <c r="E276" s="38">
        <v>1763714.84</v>
      </c>
      <c r="F276" s="55">
        <v>3124005</v>
      </c>
      <c r="G276" s="56" t="s">
        <v>275</v>
      </c>
      <c r="H276" s="57">
        <f t="shared" si="8"/>
        <v>1763714.84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75" t="s">
        <v>276</v>
      </c>
      <c r="E277" s="38">
        <v>3821382.12</v>
      </c>
      <c r="F277" s="55">
        <v>3124104</v>
      </c>
      <c r="G277" s="58" t="s">
        <v>276</v>
      </c>
      <c r="H277" s="57">
        <f t="shared" si="8"/>
        <v>3821382.12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75" t="s">
        <v>277</v>
      </c>
      <c r="E278" s="38">
        <v>2057667.31</v>
      </c>
      <c r="F278" s="55">
        <v>3124203</v>
      </c>
      <c r="G278" s="58" t="s">
        <v>277</v>
      </c>
      <c r="H278" s="57">
        <f t="shared" si="8"/>
        <v>2057667.31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75" t="s">
        <v>278</v>
      </c>
      <c r="E279" s="38">
        <v>2351619.7799999998</v>
      </c>
      <c r="F279" s="55">
        <v>3124302</v>
      </c>
      <c r="G279" s="58" t="s">
        <v>278</v>
      </c>
      <c r="H279" s="57">
        <f t="shared" si="8"/>
        <v>2351619.7799999998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75" t="s">
        <v>279</v>
      </c>
      <c r="E280" s="38">
        <v>881857.43</v>
      </c>
      <c r="F280" s="55">
        <v>3124401</v>
      </c>
      <c r="G280" s="56" t="s">
        <v>279</v>
      </c>
      <c r="H280" s="57">
        <f t="shared" si="8"/>
        <v>881857.43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75" t="s">
        <v>280</v>
      </c>
      <c r="E281" s="38">
        <v>1175809.8899999999</v>
      </c>
      <c r="F281" s="55">
        <v>3124500</v>
      </c>
      <c r="G281" s="58" t="s">
        <v>280</v>
      </c>
      <c r="H281" s="57">
        <f t="shared" si="8"/>
        <v>1175809.8899999999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75" t="s">
        <v>281</v>
      </c>
      <c r="E282" s="38">
        <v>881857.43</v>
      </c>
      <c r="F282" s="55">
        <v>3124609</v>
      </c>
      <c r="G282" s="58" t="s">
        <v>281</v>
      </c>
      <c r="H282" s="57">
        <f t="shared" si="8"/>
        <v>881857.43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75" t="s">
        <v>282</v>
      </c>
      <c r="E283" s="38">
        <v>881857.43</v>
      </c>
      <c r="F283" s="55">
        <v>3124708</v>
      </c>
      <c r="G283" s="56" t="s">
        <v>282</v>
      </c>
      <c r="H283" s="57">
        <f t="shared" si="8"/>
        <v>881857.43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75" t="s">
        <v>283</v>
      </c>
      <c r="E284" s="38">
        <v>881857.43</v>
      </c>
      <c r="F284" s="55">
        <v>3124807</v>
      </c>
      <c r="G284" s="58" t="s">
        <v>283</v>
      </c>
      <c r="H284" s="57">
        <f t="shared" si="8"/>
        <v>881857.43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75" t="s">
        <v>284</v>
      </c>
      <c r="E285" s="38">
        <v>1175809.8899999999</v>
      </c>
      <c r="F285" s="55">
        <v>3124906</v>
      </c>
      <c r="G285" s="56" t="s">
        <v>284</v>
      </c>
      <c r="H285" s="57">
        <f t="shared" si="8"/>
        <v>1175809.8899999999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75" t="s">
        <v>285</v>
      </c>
      <c r="E286" s="38">
        <v>881857.43</v>
      </c>
      <c r="F286" s="55">
        <v>3125002</v>
      </c>
      <c r="G286" s="56" t="s">
        <v>285</v>
      </c>
      <c r="H286" s="57">
        <f t="shared" si="8"/>
        <v>881857.43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75" t="s">
        <v>286</v>
      </c>
      <c r="E287" s="38">
        <v>2351619.7799999998</v>
      </c>
      <c r="F287" s="55">
        <v>3125101</v>
      </c>
      <c r="G287" s="58" t="s">
        <v>286</v>
      </c>
      <c r="H287" s="57">
        <f t="shared" si="8"/>
        <v>2351619.7799999998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75" t="s">
        <v>287</v>
      </c>
      <c r="E288" s="38">
        <v>881857.43</v>
      </c>
      <c r="F288" s="55">
        <v>3125200</v>
      </c>
      <c r="G288" s="58" t="s">
        <v>287</v>
      </c>
      <c r="H288" s="57">
        <f t="shared" si="8"/>
        <v>881857.43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75" t="s">
        <v>288</v>
      </c>
      <c r="E289" s="38">
        <v>881857.43</v>
      </c>
      <c r="F289" s="55">
        <v>3125309</v>
      </c>
      <c r="G289" s="58" t="s">
        <v>288</v>
      </c>
      <c r="H289" s="57">
        <f t="shared" si="8"/>
        <v>881857.43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75" t="s">
        <v>289</v>
      </c>
      <c r="E290" s="38">
        <v>881857.43</v>
      </c>
      <c r="F290" s="55">
        <v>3125408</v>
      </c>
      <c r="G290" s="56" t="s">
        <v>289</v>
      </c>
      <c r="H290" s="57">
        <f t="shared" si="8"/>
        <v>881857.43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75" t="s">
        <v>290</v>
      </c>
      <c r="E291" s="38">
        <v>881857.43</v>
      </c>
      <c r="F291" s="55">
        <v>3125606</v>
      </c>
      <c r="G291" s="58" t="s">
        <v>290</v>
      </c>
      <c r="H291" s="57">
        <f t="shared" si="8"/>
        <v>881857.43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75" t="s">
        <v>291</v>
      </c>
      <c r="E292" s="38">
        <v>1469762.37</v>
      </c>
      <c r="F292" s="55">
        <v>3125705</v>
      </c>
      <c r="G292" s="56" t="s">
        <v>291</v>
      </c>
      <c r="H292" s="57">
        <f t="shared" si="8"/>
        <v>1469762.37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75" t="s">
        <v>292</v>
      </c>
      <c r="E293" s="38">
        <v>881857.43</v>
      </c>
      <c r="F293" s="55">
        <v>3125804</v>
      </c>
      <c r="G293" s="58" t="s">
        <v>292</v>
      </c>
      <c r="H293" s="57">
        <f t="shared" si="8"/>
        <v>881857.43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75" t="s">
        <v>293</v>
      </c>
      <c r="E294" s="38">
        <v>1175809.8899999999</v>
      </c>
      <c r="F294" s="55">
        <v>3125903</v>
      </c>
      <c r="G294" s="58" t="s">
        <v>293</v>
      </c>
      <c r="H294" s="57">
        <f t="shared" si="8"/>
        <v>1175809.8899999999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75" t="s">
        <v>294</v>
      </c>
      <c r="E295" s="38">
        <v>1175809.8899999999</v>
      </c>
      <c r="F295" s="55">
        <v>3125952</v>
      </c>
      <c r="G295" s="58" t="s">
        <v>294</v>
      </c>
      <c r="H295" s="57">
        <f t="shared" si="8"/>
        <v>1175809.8899999999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75" t="s">
        <v>295</v>
      </c>
      <c r="E296" s="38">
        <v>881857.43</v>
      </c>
      <c r="F296" s="55">
        <v>3126000</v>
      </c>
      <c r="G296" s="58" t="s">
        <v>295</v>
      </c>
      <c r="H296" s="57">
        <f t="shared" si="8"/>
        <v>881857.43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75" t="s">
        <v>296</v>
      </c>
      <c r="E297" s="38">
        <v>3527429.65</v>
      </c>
      <c r="F297" s="55">
        <v>3126109</v>
      </c>
      <c r="G297" s="58" t="s">
        <v>296</v>
      </c>
      <c r="H297" s="57">
        <f t="shared" si="8"/>
        <v>3527429.65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75" t="s">
        <v>297</v>
      </c>
      <c r="E298" s="38">
        <v>881857.43</v>
      </c>
      <c r="F298" s="55">
        <v>3126208</v>
      </c>
      <c r="G298" s="58" t="s">
        <v>297</v>
      </c>
      <c r="H298" s="57">
        <f t="shared" si="8"/>
        <v>881857.43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75" t="s">
        <v>298</v>
      </c>
      <c r="E299" s="38">
        <v>881857.43</v>
      </c>
      <c r="F299" s="55">
        <v>3126307</v>
      </c>
      <c r="G299" s="58" t="s">
        <v>298</v>
      </c>
      <c r="H299" s="57">
        <f t="shared" si="8"/>
        <v>881857.43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75" t="s">
        <v>299</v>
      </c>
      <c r="E300" s="38">
        <v>881857.43</v>
      </c>
      <c r="F300" s="55">
        <v>3126406</v>
      </c>
      <c r="G300" s="58" t="s">
        <v>299</v>
      </c>
      <c r="H300" s="57">
        <f t="shared" si="8"/>
        <v>881857.43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75" t="s">
        <v>300</v>
      </c>
      <c r="E301" s="38">
        <v>1175809.8899999999</v>
      </c>
      <c r="F301" s="55">
        <v>3126505</v>
      </c>
      <c r="G301" s="56" t="s">
        <v>300</v>
      </c>
      <c r="H301" s="57">
        <f t="shared" si="8"/>
        <v>1175809.8899999999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75" t="s">
        <v>301</v>
      </c>
      <c r="E302" s="38">
        <v>881857.43</v>
      </c>
      <c r="F302" s="55">
        <v>3126604</v>
      </c>
      <c r="G302" s="58" t="s">
        <v>301</v>
      </c>
      <c r="H302" s="57">
        <f t="shared" si="8"/>
        <v>881857.43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75" t="s">
        <v>302</v>
      </c>
      <c r="E303" s="38">
        <v>2057667.31</v>
      </c>
      <c r="F303" s="55">
        <v>3126703</v>
      </c>
      <c r="G303" s="56" t="s">
        <v>302</v>
      </c>
      <c r="H303" s="57">
        <f t="shared" si="8"/>
        <v>2057667.31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75" t="s">
        <v>303</v>
      </c>
      <c r="E304" s="38">
        <v>881857.43</v>
      </c>
      <c r="F304" s="55">
        <v>3126752</v>
      </c>
      <c r="G304" s="56" t="s">
        <v>303</v>
      </c>
      <c r="H304" s="57">
        <f t="shared" si="8"/>
        <v>881857.43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75" t="s">
        <v>304</v>
      </c>
      <c r="E305" s="38">
        <v>881857.43</v>
      </c>
      <c r="F305" s="55">
        <v>3126802</v>
      </c>
      <c r="G305" s="58" t="s">
        <v>304</v>
      </c>
      <c r="H305" s="57">
        <f t="shared" si="8"/>
        <v>881857.43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75" t="s">
        <v>305</v>
      </c>
      <c r="E306" s="38">
        <v>881857.43</v>
      </c>
      <c r="F306" s="55">
        <v>3126901</v>
      </c>
      <c r="G306" s="56" t="s">
        <v>305</v>
      </c>
      <c r="H306" s="57">
        <f t="shared" si="8"/>
        <v>881857.43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75" t="s">
        <v>306</v>
      </c>
      <c r="E307" s="38">
        <v>881857.43</v>
      </c>
      <c r="F307" s="55">
        <v>3126950</v>
      </c>
      <c r="G307" s="58" t="s">
        <v>306</v>
      </c>
      <c r="H307" s="57">
        <f t="shared" si="8"/>
        <v>881857.43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75" t="s">
        <v>307</v>
      </c>
      <c r="E308" s="38">
        <v>1763714.84</v>
      </c>
      <c r="F308" s="55">
        <v>3127008</v>
      </c>
      <c r="G308" s="58" t="s">
        <v>307</v>
      </c>
      <c r="H308" s="57">
        <f t="shared" si="8"/>
        <v>1763714.84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75" t="s">
        <v>308</v>
      </c>
      <c r="E309" s="38">
        <v>881857.43</v>
      </c>
      <c r="F309" s="55">
        <v>3127057</v>
      </c>
      <c r="G309" s="58" t="s">
        <v>308</v>
      </c>
      <c r="H309" s="57">
        <f t="shared" si="8"/>
        <v>881857.43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75" t="s">
        <v>309</v>
      </c>
      <c r="E310" s="38">
        <v>881857.43</v>
      </c>
      <c r="F310" s="55">
        <v>3127073</v>
      </c>
      <c r="G310" s="58" t="s">
        <v>309</v>
      </c>
      <c r="H310" s="57">
        <f t="shared" si="8"/>
        <v>881857.43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75" t="s">
        <v>310</v>
      </c>
      <c r="E311" s="38">
        <v>3233477.16</v>
      </c>
      <c r="F311" s="55">
        <v>3127107</v>
      </c>
      <c r="G311" s="58" t="s">
        <v>310</v>
      </c>
      <c r="H311" s="57">
        <f t="shared" si="8"/>
        <v>3233477.16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75" t="s">
        <v>311</v>
      </c>
      <c r="E312" s="38">
        <v>881857.43</v>
      </c>
      <c r="F312" s="55">
        <v>3127206</v>
      </c>
      <c r="G312" s="56" t="s">
        <v>311</v>
      </c>
      <c r="H312" s="57">
        <f t="shared" si="8"/>
        <v>881857.43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75" t="s">
        <v>312</v>
      </c>
      <c r="E313" s="38">
        <v>881857.43</v>
      </c>
      <c r="F313" s="55">
        <v>3127305</v>
      </c>
      <c r="G313" s="56" t="s">
        <v>312</v>
      </c>
      <c r="H313" s="57">
        <f t="shared" si="8"/>
        <v>881857.43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75" t="s">
        <v>313</v>
      </c>
      <c r="E314" s="38">
        <v>881857.43</v>
      </c>
      <c r="F314" s="55">
        <v>3127339</v>
      </c>
      <c r="G314" s="58" t="s">
        <v>313</v>
      </c>
      <c r="H314" s="57">
        <f t="shared" si="8"/>
        <v>881857.43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75" t="s">
        <v>314</v>
      </c>
      <c r="E315" s="38">
        <v>881857.43</v>
      </c>
      <c r="F315" s="55">
        <v>3127354</v>
      </c>
      <c r="G315" s="56" t="s">
        <v>314</v>
      </c>
      <c r="H315" s="57">
        <f t="shared" si="8"/>
        <v>881857.43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75" t="s">
        <v>315</v>
      </c>
      <c r="E316" s="38">
        <v>881857.43</v>
      </c>
      <c r="F316" s="55">
        <v>3127370</v>
      </c>
      <c r="G316" s="58" t="s">
        <v>315</v>
      </c>
      <c r="H316" s="57">
        <f t="shared" si="8"/>
        <v>881857.43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75" t="s">
        <v>316</v>
      </c>
      <c r="E317" s="38">
        <v>881857.43</v>
      </c>
      <c r="F317" s="55">
        <v>3127388</v>
      </c>
      <c r="G317" s="56" t="s">
        <v>316</v>
      </c>
      <c r="H317" s="57">
        <f t="shared" si="8"/>
        <v>881857.43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75" t="s">
        <v>317</v>
      </c>
      <c r="E318" s="38">
        <v>881857.43</v>
      </c>
      <c r="F318" s="55">
        <v>3127404</v>
      </c>
      <c r="G318" s="56" t="s">
        <v>317</v>
      </c>
      <c r="H318" s="57">
        <f t="shared" si="8"/>
        <v>881857.43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75" t="s">
        <v>318</v>
      </c>
      <c r="E319" s="38">
        <v>881857.43</v>
      </c>
      <c r="F319" s="55">
        <v>3127503</v>
      </c>
      <c r="G319" s="58" t="s">
        <v>318</v>
      </c>
      <c r="H319" s="57">
        <f t="shared" si="8"/>
        <v>881857.43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75" t="s">
        <v>1754</v>
      </c>
      <c r="E320" s="38">
        <v>1175809.8899999999</v>
      </c>
      <c r="F320" s="55">
        <v>3127602</v>
      </c>
      <c r="G320" s="58" t="s">
        <v>319</v>
      </c>
      <c r="H320" s="57">
        <f t="shared" si="8"/>
        <v>1175809.8899999999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75" t="s">
        <v>320</v>
      </c>
      <c r="E321" s="38">
        <v>8129934.0599999996</v>
      </c>
      <c r="F321" s="55">
        <v>3127701</v>
      </c>
      <c r="G321" s="58" t="s">
        <v>320</v>
      </c>
      <c r="H321" s="57">
        <f t="shared" si="8"/>
        <v>8129934.0599999996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75" t="s">
        <v>321</v>
      </c>
      <c r="E322" s="38">
        <v>1469762.37</v>
      </c>
      <c r="F322" s="55">
        <v>3127800</v>
      </c>
      <c r="G322" s="56" t="s">
        <v>321</v>
      </c>
      <c r="H322" s="57">
        <f t="shared" si="8"/>
        <v>1469762.37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75" t="s">
        <v>322</v>
      </c>
      <c r="E323" s="38">
        <v>881857.43</v>
      </c>
      <c r="F323" s="55">
        <v>3127909</v>
      </c>
      <c r="G323" s="58" t="s">
        <v>322</v>
      </c>
      <c r="H323" s="57">
        <f t="shared" si="8"/>
        <v>881857.43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75" t="s">
        <v>323</v>
      </c>
      <c r="E324" s="38">
        <v>2351619.7799999998</v>
      </c>
      <c r="F324" s="55">
        <v>3128006</v>
      </c>
      <c r="G324" s="56" t="s">
        <v>323</v>
      </c>
      <c r="H324" s="57">
        <f t="shared" si="8"/>
        <v>2351619.7799999998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75" t="s">
        <v>324</v>
      </c>
      <c r="E325" s="38">
        <v>1469762.37</v>
      </c>
      <c r="F325" s="55">
        <v>3128105</v>
      </c>
      <c r="G325" s="56" t="s">
        <v>324</v>
      </c>
      <c r="H325" s="57">
        <f t="shared" si="8"/>
        <v>1469762.37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75" t="s">
        <v>325</v>
      </c>
      <c r="E326" s="38">
        <v>1175809.8899999999</v>
      </c>
      <c r="F326" s="55">
        <v>3128204</v>
      </c>
      <c r="G326" s="58" t="s">
        <v>325</v>
      </c>
      <c r="H326" s="57">
        <f t="shared" si="8"/>
        <v>1175809.8899999999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75" t="s">
        <v>326</v>
      </c>
      <c r="E327" s="38">
        <v>881857.43</v>
      </c>
      <c r="F327" s="55">
        <v>3128253</v>
      </c>
      <c r="G327" s="58" t="s">
        <v>326</v>
      </c>
      <c r="H327" s="57">
        <f t="shared" ref="H327:H390" si="10">VLOOKUP(F327,$C$7:$E$859,3,FALSE)</f>
        <v>881857.43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75" t="s">
        <v>327</v>
      </c>
      <c r="E328" s="38">
        <v>1763714.84</v>
      </c>
      <c r="F328" s="55">
        <v>3128303</v>
      </c>
      <c r="G328" s="56" t="s">
        <v>327</v>
      </c>
      <c r="H328" s="57">
        <f t="shared" si="10"/>
        <v>1763714.84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75" t="s">
        <v>328</v>
      </c>
      <c r="E329" s="38">
        <v>881857.43</v>
      </c>
      <c r="F329" s="55">
        <v>3128402</v>
      </c>
      <c r="G329" s="58" t="s">
        <v>328</v>
      </c>
      <c r="H329" s="57">
        <f t="shared" si="10"/>
        <v>881857.43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75" t="s">
        <v>329</v>
      </c>
      <c r="E330" s="38">
        <v>881857.43</v>
      </c>
      <c r="F330" s="55">
        <v>3128501</v>
      </c>
      <c r="G330" s="56" t="s">
        <v>329</v>
      </c>
      <c r="H330" s="57">
        <f t="shared" si="10"/>
        <v>881857.43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75" t="s">
        <v>330</v>
      </c>
      <c r="E331" s="38">
        <v>881857.43</v>
      </c>
      <c r="F331" s="55">
        <v>3128600</v>
      </c>
      <c r="G331" s="58" t="s">
        <v>330</v>
      </c>
      <c r="H331" s="57">
        <f t="shared" si="10"/>
        <v>881857.43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75" t="s">
        <v>331</v>
      </c>
      <c r="E332" s="38">
        <v>3233477.16</v>
      </c>
      <c r="F332" s="55">
        <v>3128709</v>
      </c>
      <c r="G332" s="56" t="s">
        <v>331</v>
      </c>
      <c r="H332" s="57">
        <f t="shared" si="10"/>
        <v>3233477.16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75" t="s">
        <v>332</v>
      </c>
      <c r="E333" s="38">
        <v>881857.43</v>
      </c>
      <c r="F333" s="55">
        <v>3128808</v>
      </c>
      <c r="G333" s="58" t="s">
        <v>332</v>
      </c>
      <c r="H333" s="57">
        <f t="shared" si="10"/>
        <v>881857.43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75" t="s">
        <v>333</v>
      </c>
      <c r="E334" s="38">
        <v>881857.43</v>
      </c>
      <c r="F334" s="55">
        <v>3128907</v>
      </c>
      <c r="G334" s="56" t="s">
        <v>333</v>
      </c>
      <c r="H334" s="57">
        <f t="shared" si="10"/>
        <v>881857.43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75" t="s">
        <v>334</v>
      </c>
      <c r="E335" s="38">
        <v>881857.43</v>
      </c>
      <c r="F335" s="55">
        <v>3129004</v>
      </c>
      <c r="G335" s="58" t="s">
        <v>334</v>
      </c>
      <c r="H335" s="57">
        <f t="shared" si="10"/>
        <v>881857.43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75" t="s">
        <v>335</v>
      </c>
      <c r="E336" s="38">
        <v>881857.43</v>
      </c>
      <c r="F336" s="55">
        <v>3129103</v>
      </c>
      <c r="G336" s="56" t="s">
        <v>335</v>
      </c>
      <c r="H336" s="57">
        <f t="shared" si="10"/>
        <v>881857.43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75" t="s">
        <v>336</v>
      </c>
      <c r="E337" s="38">
        <v>881857.43</v>
      </c>
      <c r="F337" s="55">
        <v>3129202</v>
      </c>
      <c r="G337" s="58" t="s">
        <v>336</v>
      </c>
      <c r="H337" s="57">
        <f t="shared" si="10"/>
        <v>881857.43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75" t="s">
        <v>337</v>
      </c>
      <c r="E338" s="38">
        <v>1175809.8899999999</v>
      </c>
      <c r="F338" s="55">
        <v>3129301</v>
      </c>
      <c r="G338" s="58" t="s">
        <v>337</v>
      </c>
      <c r="H338" s="57">
        <f t="shared" si="10"/>
        <v>1175809.8899999999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75" t="s">
        <v>338</v>
      </c>
      <c r="E339" s="38">
        <v>881857.43</v>
      </c>
      <c r="F339" s="55">
        <v>3129400</v>
      </c>
      <c r="G339" s="58" t="s">
        <v>338</v>
      </c>
      <c r="H339" s="57">
        <f t="shared" si="10"/>
        <v>881857.43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75" t="s">
        <v>339</v>
      </c>
      <c r="E340" s="38">
        <v>2057667.31</v>
      </c>
      <c r="F340" s="55">
        <v>3129509</v>
      </c>
      <c r="G340" s="56" t="s">
        <v>339</v>
      </c>
      <c r="H340" s="57">
        <f t="shared" si="10"/>
        <v>2057667.31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75" t="s">
        <v>340</v>
      </c>
      <c r="E341" s="38">
        <v>881857.43</v>
      </c>
      <c r="F341" s="55">
        <v>3129608</v>
      </c>
      <c r="G341" s="56" t="s">
        <v>340</v>
      </c>
      <c r="H341" s="57">
        <f t="shared" si="10"/>
        <v>881857.43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75" t="s">
        <v>341</v>
      </c>
      <c r="E342" s="38">
        <v>881857.43</v>
      </c>
      <c r="F342" s="55">
        <v>3129657</v>
      </c>
      <c r="G342" s="58" t="s">
        <v>341</v>
      </c>
      <c r="H342" s="57">
        <f t="shared" si="10"/>
        <v>881857.43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75" t="s">
        <v>342</v>
      </c>
      <c r="E343" s="38">
        <v>1469762.37</v>
      </c>
      <c r="F343" s="55">
        <v>3129707</v>
      </c>
      <c r="G343" s="58" t="s">
        <v>342</v>
      </c>
      <c r="H343" s="57">
        <f t="shared" si="10"/>
        <v>1469762.37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75" t="s">
        <v>343</v>
      </c>
      <c r="E344" s="38">
        <v>8129934.0599999996</v>
      </c>
      <c r="F344" s="55">
        <v>3129806</v>
      </c>
      <c r="G344" s="56" t="s">
        <v>343</v>
      </c>
      <c r="H344" s="57">
        <f t="shared" si="10"/>
        <v>8129934.0599999996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75" t="s">
        <v>344</v>
      </c>
      <c r="E345" s="38">
        <v>881857.43</v>
      </c>
      <c r="F345" s="55">
        <v>3129905</v>
      </c>
      <c r="G345" s="56" t="s">
        <v>344</v>
      </c>
      <c r="H345" s="57">
        <f t="shared" si="10"/>
        <v>881857.43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75" t="s">
        <v>345</v>
      </c>
      <c r="E346" s="38">
        <v>881857.43</v>
      </c>
      <c r="F346" s="55">
        <v>3130002</v>
      </c>
      <c r="G346" s="58" t="s">
        <v>345</v>
      </c>
      <c r="H346" s="57">
        <f t="shared" si="10"/>
        <v>881857.43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75" t="s">
        <v>346</v>
      </c>
      <c r="E347" s="38">
        <v>1175809.8899999999</v>
      </c>
      <c r="F347" s="55">
        <v>3130051</v>
      </c>
      <c r="G347" s="56" t="s">
        <v>346</v>
      </c>
      <c r="H347" s="57">
        <f t="shared" si="10"/>
        <v>1175809.8899999999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75" t="s">
        <v>347</v>
      </c>
      <c r="E348" s="38">
        <v>2645572.23</v>
      </c>
      <c r="F348" s="55">
        <v>3130101</v>
      </c>
      <c r="G348" s="56" t="s">
        <v>347</v>
      </c>
      <c r="H348" s="57">
        <f t="shared" si="10"/>
        <v>2645572.23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75" t="s">
        <v>348</v>
      </c>
      <c r="E349" s="38">
        <v>1175809.8899999999</v>
      </c>
      <c r="F349" s="55">
        <v>3130200</v>
      </c>
      <c r="G349" s="58" t="s">
        <v>348</v>
      </c>
      <c r="H349" s="57">
        <f t="shared" si="10"/>
        <v>1175809.8899999999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75" t="s">
        <v>349</v>
      </c>
      <c r="E350" s="38">
        <v>881857.43</v>
      </c>
      <c r="F350" s="55">
        <v>3130309</v>
      </c>
      <c r="G350" s="58" t="s">
        <v>349</v>
      </c>
      <c r="H350" s="57">
        <f t="shared" si="10"/>
        <v>881857.43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75" t="s">
        <v>350</v>
      </c>
      <c r="E351" s="38">
        <v>881857.43</v>
      </c>
      <c r="F351" s="55">
        <v>3130408</v>
      </c>
      <c r="G351" s="58" t="s">
        <v>350</v>
      </c>
      <c r="H351" s="57">
        <f t="shared" si="10"/>
        <v>881857.43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75" t="s">
        <v>351</v>
      </c>
      <c r="E352" s="38">
        <v>1175809.8899999999</v>
      </c>
      <c r="F352" s="55">
        <v>3130507</v>
      </c>
      <c r="G352" s="56" t="s">
        <v>351</v>
      </c>
      <c r="H352" s="57">
        <f t="shared" si="10"/>
        <v>1175809.8899999999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75" t="s">
        <v>352</v>
      </c>
      <c r="E353" s="38">
        <v>881857.43</v>
      </c>
      <c r="F353" s="55">
        <v>3130556</v>
      </c>
      <c r="G353" s="56" t="s">
        <v>352</v>
      </c>
      <c r="H353" s="57">
        <f t="shared" si="10"/>
        <v>881857.43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75" t="s">
        <v>353</v>
      </c>
      <c r="E354" s="38">
        <v>881857.43</v>
      </c>
      <c r="F354" s="55">
        <v>3130606</v>
      </c>
      <c r="G354" s="58" t="s">
        <v>353</v>
      </c>
      <c r="H354" s="57">
        <f t="shared" si="10"/>
        <v>881857.43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75" t="s">
        <v>354</v>
      </c>
      <c r="E355" s="38">
        <v>881857.43</v>
      </c>
      <c r="F355" s="55">
        <v>3130655</v>
      </c>
      <c r="G355" s="58" t="s">
        <v>354</v>
      </c>
      <c r="H355" s="57">
        <f t="shared" si="10"/>
        <v>881857.43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75" t="s">
        <v>355</v>
      </c>
      <c r="E356" s="38">
        <v>881857.43</v>
      </c>
      <c r="F356" s="55">
        <v>3130705</v>
      </c>
      <c r="G356" s="56" t="s">
        <v>355</v>
      </c>
      <c r="H356" s="57">
        <f t="shared" si="10"/>
        <v>881857.43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75" t="s">
        <v>356</v>
      </c>
      <c r="E357" s="38">
        <v>881857.43</v>
      </c>
      <c r="F357" s="55">
        <v>3130804</v>
      </c>
      <c r="G357" s="56" t="s">
        <v>356</v>
      </c>
      <c r="H357" s="57">
        <f t="shared" si="10"/>
        <v>881857.43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75" t="s">
        <v>357</v>
      </c>
      <c r="E358" s="38">
        <v>2057667.31</v>
      </c>
      <c r="F358" s="55">
        <v>3130903</v>
      </c>
      <c r="G358" s="58" t="s">
        <v>357</v>
      </c>
      <c r="H358" s="57">
        <f t="shared" si="10"/>
        <v>2057667.31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75" t="s">
        <v>358</v>
      </c>
      <c r="E359" s="38">
        <v>881857.43</v>
      </c>
      <c r="F359" s="55">
        <v>3131000</v>
      </c>
      <c r="G359" s="56" t="s">
        <v>358</v>
      </c>
      <c r="H359" s="57">
        <f t="shared" si="10"/>
        <v>881857.43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75" t="s">
        <v>359</v>
      </c>
      <c r="E360" s="38">
        <v>881857.43</v>
      </c>
      <c r="F360" s="55">
        <v>3131109</v>
      </c>
      <c r="G360" s="58" t="s">
        <v>359</v>
      </c>
      <c r="H360" s="57">
        <f t="shared" si="10"/>
        <v>881857.43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75" t="s">
        <v>360</v>
      </c>
      <c r="E361" s="38">
        <v>1763714.84</v>
      </c>
      <c r="F361" s="55">
        <v>3131158</v>
      </c>
      <c r="G361" s="58" t="s">
        <v>360</v>
      </c>
      <c r="H361" s="57">
        <f t="shared" si="10"/>
        <v>1763714.84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75" t="s">
        <v>361</v>
      </c>
      <c r="E362" s="38">
        <v>1763714.84</v>
      </c>
      <c r="F362" s="55">
        <v>3131208</v>
      </c>
      <c r="G362" s="58" t="s">
        <v>361</v>
      </c>
      <c r="H362" s="57">
        <f t="shared" si="10"/>
        <v>1763714.84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75" t="s">
        <v>362</v>
      </c>
      <c r="E363" s="38">
        <v>8129934.0599999996</v>
      </c>
      <c r="F363" s="55">
        <v>3131307</v>
      </c>
      <c r="G363" s="58" t="s">
        <v>362</v>
      </c>
      <c r="H363" s="57">
        <f t="shared" si="10"/>
        <v>8129934.0599999996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75" t="s">
        <v>363</v>
      </c>
      <c r="E364" s="38">
        <v>881857.43</v>
      </c>
      <c r="F364" s="55">
        <v>3131406</v>
      </c>
      <c r="G364" s="56" t="s">
        <v>363</v>
      </c>
      <c r="H364" s="57">
        <f t="shared" si="10"/>
        <v>881857.43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75" t="s">
        <v>364</v>
      </c>
      <c r="E365" s="38">
        <v>881857.43</v>
      </c>
      <c r="F365" s="55">
        <v>3131505</v>
      </c>
      <c r="G365" s="56" t="s">
        <v>364</v>
      </c>
      <c r="H365" s="57">
        <f t="shared" si="10"/>
        <v>881857.43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75" t="s">
        <v>365</v>
      </c>
      <c r="E366" s="38">
        <v>881857.43</v>
      </c>
      <c r="F366" s="55">
        <v>3131604</v>
      </c>
      <c r="G366" s="56" t="s">
        <v>365</v>
      </c>
      <c r="H366" s="57">
        <f t="shared" si="10"/>
        <v>881857.43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75" t="s">
        <v>366</v>
      </c>
      <c r="E367" s="38">
        <v>4997191.9800000004</v>
      </c>
      <c r="F367" s="55">
        <v>3131703</v>
      </c>
      <c r="G367" s="58" t="s">
        <v>366</v>
      </c>
      <c r="H367" s="57">
        <f t="shared" si="10"/>
        <v>4997191.9800000004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75" t="s">
        <v>367</v>
      </c>
      <c r="E368" s="38">
        <v>1175809.8899999999</v>
      </c>
      <c r="F368" s="55">
        <v>3131802</v>
      </c>
      <c r="G368" s="56" t="s">
        <v>1769</v>
      </c>
      <c r="H368" s="57">
        <f t="shared" si="10"/>
        <v>1175809.8899999999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75" t="s">
        <v>368</v>
      </c>
      <c r="E369" s="38">
        <v>3233477.16</v>
      </c>
      <c r="F369" s="55">
        <v>3131901</v>
      </c>
      <c r="G369" s="58" t="s">
        <v>368</v>
      </c>
      <c r="H369" s="57">
        <f t="shared" si="10"/>
        <v>3233477.16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75" t="s">
        <v>369</v>
      </c>
      <c r="E370" s="38">
        <v>881857.43</v>
      </c>
      <c r="F370" s="55">
        <v>3132008</v>
      </c>
      <c r="G370" s="58" t="s">
        <v>369</v>
      </c>
      <c r="H370" s="57">
        <f t="shared" si="10"/>
        <v>881857.43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75" t="s">
        <v>370</v>
      </c>
      <c r="E371" s="38">
        <v>1763714.84</v>
      </c>
      <c r="F371" s="55">
        <v>3132107</v>
      </c>
      <c r="G371" s="58" t="s">
        <v>370</v>
      </c>
      <c r="H371" s="57">
        <f t="shared" si="10"/>
        <v>1763714.84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75" t="s">
        <v>371</v>
      </c>
      <c r="E372" s="38">
        <v>1175809.8899999999</v>
      </c>
      <c r="F372" s="55">
        <v>3132206</v>
      </c>
      <c r="G372" s="58" t="s">
        <v>371</v>
      </c>
      <c r="H372" s="57">
        <f t="shared" si="10"/>
        <v>1175809.8899999999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75" t="s">
        <v>372</v>
      </c>
      <c r="E373" s="38">
        <v>1175809.8899999999</v>
      </c>
      <c r="F373" s="55">
        <v>3132305</v>
      </c>
      <c r="G373" s="56" t="s">
        <v>372</v>
      </c>
      <c r="H373" s="57">
        <f t="shared" si="10"/>
        <v>1175809.8899999999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75" t="s">
        <v>373</v>
      </c>
      <c r="E374" s="38">
        <v>4409287.03</v>
      </c>
      <c r="F374" s="55">
        <v>3132404</v>
      </c>
      <c r="G374" s="56" t="s">
        <v>373</v>
      </c>
      <c r="H374" s="57">
        <f t="shared" si="10"/>
        <v>4409287.03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75" t="s">
        <v>374</v>
      </c>
      <c r="E375" s="38">
        <v>2351619.7799999998</v>
      </c>
      <c r="F375" s="55">
        <v>3132503</v>
      </c>
      <c r="G375" s="58" t="s">
        <v>374</v>
      </c>
      <c r="H375" s="57">
        <f t="shared" si="10"/>
        <v>2351619.7799999998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75" t="s">
        <v>375</v>
      </c>
      <c r="E376" s="38">
        <v>881857.43</v>
      </c>
      <c r="F376" s="55">
        <v>3132602</v>
      </c>
      <c r="G376" s="58" t="s">
        <v>375</v>
      </c>
      <c r="H376" s="57">
        <f t="shared" si="10"/>
        <v>881857.43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75" t="s">
        <v>376</v>
      </c>
      <c r="E377" s="38">
        <v>1763714.84</v>
      </c>
      <c r="F377" s="55">
        <v>3132701</v>
      </c>
      <c r="G377" s="58" t="s">
        <v>376</v>
      </c>
      <c r="H377" s="57">
        <f t="shared" si="10"/>
        <v>1763714.84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75" t="s">
        <v>377</v>
      </c>
      <c r="E378" s="38">
        <v>881857.43</v>
      </c>
      <c r="F378" s="55">
        <v>3132800</v>
      </c>
      <c r="G378" s="56" t="s">
        <v>377</v>
      </c>
      <c r="H378" s="57">
        <f t="shared" si="10"/>
        <v>881857.43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75" t="s">
        <v>378</v>
      </c>
      <c r="E379" s="38">
        <v>1175809.8899999999</v>
      </c>
      <c r="F379" s="55">
        <v>3132909</v>
      </c>
      <c r="G379" s="58" t="s">
        <v>378</v>
      </c>
      <c r="H379" s="57">
        <f t="shared" si="10"/>
        <v>1175809.8899999999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75" t="s">
        <v>379</v>
      </c>
      <c r="E380" s="38">
        <v>1469762.37</v>
      </c>
      <c r="F380" s="55">
        <v>3133006</v>
      </c>
      <c r="G380" s="58" t="s">
        <v>379</v>
      </c>
      <c r="H380" s="57">
        <f t="shared" si="10"/>
        <v>1469762.37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75" t="s">
        <v>380</v>
      </c>
      <c r="E381" s="38">
        <v>1469762.37</v>
      </c>
      <c r="F381" s="55">
        <v>3133105</v>
      </c>
      <c r="G381" s="58" t="s">
        <v>380</v>
      </c>
      <c r="H381" s="57">
        <f t="shared" si="10"/>
        <v>1469762.37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75" t="s">
        <v>381</v>
      </c>
      <c r="E382" s="38">
        <v>1175809.8899999999</v>
      </c>
      <c r="F382" s="55">
        <v>3133204</v>
      </c>
      <c r="G382" s="58" t="s">
        <v>381</v>
      </c>
      <c r="H382" s="57">
        <f t="shared" si="10"/>
        <v>1175809.8899999999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75" t="s">
        <v>382</v>
      </c>
      <c r="E383" s="38">
        <v>1763714.84</v>
      </c>
      <c r="F383" s="55">
        <v>3133303</v>
      </c>
      <c r="G383" s="58" t="s">
        <v>382</v>
      </c>
      <c r="H383" s="57">
        <f t="shared" si="10"/>
        <v>1763714.84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75" t="s">
        <v>383</v>
      </c>
      <c r="E384" s="38">
        <v>1469762.37</v>
      </c>
      <c r="F384" s="55">
        <v>3133402</v>
      </c>
      <c r="G384" s="58" t="s">
        <v>383</v>
      </c>
      <c r="H384" s="57">
        <f t="shared" si="10"/>
        <v>1469762.37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75" t="s">
        <v>384</v>
      </c>
      <c r="E385" s="38">
        <v>1763714.84</v>
      </c>
      <c r="F385" s="55">
        <v>3133501</v>
      </c>
      <c r="G385" s="58" t="s">
        <v>384</v>
      </c>
      <c r="H385" s="57">
        <f t="shared" si="10"/>
        <v>1763714.84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75" t="s">
        <v>385</v>
      </c>
      <c r="E386" s="38">
        <v>881857.43</v>
      </c>
      <c r="F386" s="55">
        <v>3133600</v>
      </c>
      <c r="G386" s="58" t="s">
        <v>385</v>
      </c>
      <c r="H386" s="57">
        <f t="shared" si="10"/>
        <v>881857.43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75" t="s">
        <v>386</v>
      </c>
      <c r="E387" s="38">
        <v>1175809.8899999999</v>
      </c>
      <c r="F387" s="55">
        <v>3133709</v>
      </c>
      <c r="G387" s="56" t="s">
        <v>386</v>
      </c>
      <c r="H387" s="57">
        <f t="shared" si="10"/>
        <v>1175809.8899999999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75" t="s">
        <v>387</v>
      </c>
      <c r="E388" s="38">
        <v>1469762.37</v>
      </c>
      <c r="F388" s="55">
        <v>3133758</v>
      </c>
      <c r="G388" s="56" t="s">
        <v>387</v>
      </c>
      <c r="H388" s="57">
        <f t="shared" si="10"/>
        <v>1469762.37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75" t="s">
        <v>388</v>
      </c>
      <c r="E389" s="38">
        <v>4409287.03</v>
      </c>
      <c r="F389" s="55">
        <v>3133808</v>
      </c>
      <c r="G389" s="56" t="s">
        <v>388</v>
      </c>
      <c r="H389" s="57">
        <f t="shared" si="10"/>
        <v>4409287.03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75" t="s">
        <v>389</v>
      </c>
      <c r="E390" s="38">
        <v>881857.43</v>
      </c>
      <c r="F390" s="55">
        <v>3133907</v>
      </c>
      <c r="G390" s="58" t="s">
        <v>389</v>
      </c>
      <c r="H390" s="57">
        <f t="shared" si="10"/>
        <v>881857.43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75" t="s">
        <v>390</v>
      </c>
      <c r="E391" s="38">
        <v>1469762.37</v>
      </c>
      <c r="F391" s="55">
        <v>3134004</v>
      </c>
      <c r="G391" s="58" t="s">
        <v>390</v>
      </c>
      <c r="H391" s="57">
        <f t="shared" ref="H391:H454" si="12">VLOOKUP(F391,$C$7:$E$859,3,FALSE)</f>
        <v>1469762.37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75" t="s">
        <v>391</v>
      </c>
      <c r="E392" s="38">
        <v>881857.43</v>
      </c>
      <c r="F392" s="55">
        <v>3134103</v>
      </c>
      <c r="G392" s="58" t="s">
        <v>391</v>
      </c>
      <c r="H392" s="57">
        <f t="shared" si="12"/>
        <v>881857.43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75" t="s">
        <v>392</v>
      </c>
      <c r="E393" s="38">
        <v>4703239.5199999996</v>
      </c>
      <c r="F393" s="55">
        <v>3134202</v>
      </c>
      <c r="G393" s="58" t="s">
        <v>392</v>
      </c>
      <c r="H393" s="57">
        <f t="shared" si="12"/>
        <v>4703239.5199999996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75" t="s">
        <v>393</v>
      </c>
      <c r="E394" s="38">
        <v>881857.43</v>
      </c>
      <c r="F394" s="55">
        <v>3134301</v>
      </c>
      <c r="G394" s="58" t="s">
        <v>393</v>
      </c>
      <c r="H394" s="57">
        <f t="shared" si="12"/>
        <v>881857.43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75" t="s">
        <v>394</v>
      </c>
      <c r="E395" s="38">
        <v>2645572.23</v>
      </c>
      <c r="F395" s="55">
        <v>3134400</v>
      </c>
      <c r="G395" s="58" t="s">
        <v>394</v>
      </c>
      <c r="H395" s="57">
        <f t="shared" si="12"/>
        <v>2645572.23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75" t="s">
        <v>395</v>
      </c>
      <c r="E396" s="38">
        <v>881857.43</v>
      </c>
      <c r="F396" s="55">
        <v>3134509</v>
      </c>
      <c r="G396" s="58" t="s">
        <v>395</v>
      </c>
      <c r="H396" s="57">
        <f t="shared" si="12"/>
        <v>881857.43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75" t="s">
        <v>396</v>
      </c>
      <c r="E397" s="38">
        <v>1763714.84</v>
      </c>
      <c r="F397" s="55">
        <v>3134608</v>
      </c>
      <c r="G397" s="58" t="s">
        <v>396</v>
      </c>
      <c r="H397" s="57">
        <f t="shared" si="12"/>
        <v>1763714.84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75" t="s">
        <v>397</v>
      </c>
      <c r="E398" s="38">
        <v>1175809.8899999999</v>
      </c>
      <c r="F398" s="55">
        <v>3134707</v>
      </c>
      <c r="G398" s="58" t="s">
        <v>397</v>
      </c>
      <c r="H398" s="57">
        <f t="shared" si="12"/>
        <v>1175809.8899999999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75" t="s">
        <v>398</v>
      </c>
      <c r="E399" s="38">
        <v>881857.43</v>
      </c>
      <c r="F399" s="55">
        <v>3134806</v>
      </c>
      <c r="G399" s="56" t="s">
        <v>398</v>
      </c>
      <c r="H399" s="57">
        <f t="shared" si="12"/>
        <v>881857.43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75" t="s">
        <v>399</v>
      </c>
      <c r="E400" s="38">
        <v>2057667.31</v>
      </c>
      <c r="F400" s="55">
        <v>3134905</v>
      </c>
      <c r="G400" s="58" t="s">
        <v>399</v>
      </c>
      <c r="H400" s="57">
        <f t="shared" si="12"/>
        <v>2057667.31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75" t="s">
        <v>400</v>
      </c>
      <c r="E401" s="38">
        <v>881857.43</v>
      </c>
      <c r="F401" s="55">
        <v>3135001</v>
      </c>
      <c r="G401" s="56" t="s">
        <v>400</v>
      </c>
      <c r="H401" s="57">
        <f t="shared" si="12"/>
        <v>881857.43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75" t="s">
        <v>401</v>
      </c>
      <c r="E402" s="38">
        <v>2645572.23</v>
      </c>
      <c r="F402" s="55">
        <v>3135050</v>
      </c>
      <c r="G402" s="56" t="s">
        <v>401</v>
      </c>
      <c r="H402" s="57">
        <f t="shared" si="12"/>
        <v>2645572.23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75" t="s">
        <v>402</v>
      </c>
      <c r="E403" s="38">
        <v>881857.43</v>
      </c>
      <c r="F403" s="55">
        <v>3135076</v>
      </c>
      <c r="G403" s="58" t="s">
        <v>402</v>
      </c>
      <c r="H403" s="57">
        <f t="shared" si="12"/>
        <v>881857.43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75" t="s">
        <v>403</v>
      </c>
      <c r="E404" s="38">
        <v>3821382.12</v>
      </c>
      <c r="F404" s="55">
        <v>3135100</v>
      </c>
      <c r="G404" s="56" t="s">
        <v>403</v>
      </c>
      <c r="H404" s="57">
        <f t="shared" si="12"/>
        <v>3821382.12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75" t="s">
        <v>404</v>
      </c>
      <c r="E405" s="38">
        <v>3527429.65</v>
      </c>
      <c r="F405" s="55">
        <v>3135209</v>
      </c>
      <c r="G405" s="56" t="s">
        <v>404</v>
      </c>
      <c r="H405" s="57">
        <f t="shared" si="12"/>
        <v>3527429.65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75" t="s">
        <v>405</v>
      </c>
      <c r="E406" s="38">
        <v>881857.43</v>
      </c>
      <c r="F406" s="55">
        <v>3135308</v>
      </c>
      <c r="G406" s="56" t="s">
        <v>405</v>
      </c>
      <c r="H406" s="57">
        <f t="shared" si="12"/>
        <v>881857.43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75" t="s">
        <v>406</v>
      </c>
      <c r="E407" s="38">
        <v>881857.43</v>
      </c>
      <c r="F407" s="55">
        <v>3135357</v>
      </c>
      <c r="G407" s="58" t="s">
        <v>406</v>
      </c>
      <c r="H407" s="57">
        <f t="shared" si="12"/>
        <v>881857.43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75" t="s">
        <v>407</v>
      </c>
      <c r="E408" s="38">
        <v>881857.43</v>
      </c>
      <c r="F408" s="55">
        <v>3135407</v>
      </c>
      <c r="G408" s="58" t="s">
        <v>407</v>
      </c>
      <c r="H408" s="57">
        <f t="shared" si="12"/>
        <v>881857.43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75" t="s">
        <v>408</v>
      </c>
      <c r="E409" s="38">
        <v>881857.43</v>
      </c>
      <c r="F409" s="55">
        <v>3135456</v>
      </c>
      <c r="G409" s="58" t="s">
        <v>408</v>
      </c>
      <c r="H409" s="57">
        <f t="shared" si="12"/>
        <v>881857.43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75" t="s">
        <v>409</v>
      </c>
      <c r="E410" s="38">
        <v>1175809.8899999999</v>
      </c>
      <c r="F410" s="55">
        <v>3135506</v>
      </c>
      <c r="G410" s="58" t="s">
        <v>409</v>
      </c>
      <c r="H410" s="57">
        <f t="shared" si="12"/>
        <v>1175809.8899999999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75" t="s">
        <v>410</v>
      </c>
      <c r="E411" s="38">
        <v>881857.43</v>
      </c>
      <c r="F411" s="55">
        <v>3135605</v>
      </c>
      <c r="G411" s="56" t="s">
        <v>410</v>
      </c>
      <c r="H411" s="57">
        <f t="shared" si="12"/>
        <v>881857.43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75" t="s">
        <v>411</v>
      </c>
      <c r="E412" s="38">
        <v>881857.43</v>
      </c>
      <c r="F412" s="55">
        <v>3135704</v>
      </c>
      <c r="G412" s="56" t="s">
        <v>411</v>
      </c>
      <c r="H412" s="57">
        <f t="shared" si="12"/>
        <v>881857.43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75" t="s">
        <v>412</v>
      </c>
      <c r="E413" s="38">
        <v>2057667.31</v>
      </c>
      <c r="F413" s="55">
        <v>3135803</v>
      </c>
      <c r="G413" s="58" t="s">
        <v>412</v>
      </c>
      <c r="H413" s="57">
        <f t="shared" si="12"/>
        <v>2057667.31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75" t="s">
        <v>413</v>
      </c>
      <c r="E414" s="38">
        <v>881857.43</v>
      </c>
      <c r="F414" s="55">
        <v>3135902</v>
      </c>
      <c r="G414" s="56" t="s">
        <v>413</v>
      </c>
      <c r="H414" s="57">
        <f t="shared" si="12"/>
        <v>881857.43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75" t="s">
        <v>414</v>
      </c>
      <c r="E415" s="38">
        <v>1469762.37</v>
      </c>
      <c r="F415" s="55">
        <v>3136009</v>
      </c>
      <c r="G415" s="56" t="s">
        <v>414</v>
      </c>
      <c r="H415" s="57">
        <f t="shared" si="12"/>
        <v>1469762.37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75" t="s">
        <v>415</v>
      </c>
      <c r="E416" s="38">
        <v>881857.43</v>
      </c>
      <c r="F416" s="55">
        <v>3136108</v>
      </c>
      <c r="G416" s="56" t="s">
        <v>415</v>
      </c>
      <c r="H416" s="57">
        <f t="shared" si="12"/>
        <v>881857.43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75" t="s">
        <v>416</v>
      </c>
      <c r="E417" s="38">
        <v>3821382.12</v>
      </c>
      <c r="F417" s="55">
        <v>3136207</v>
      </c>
      <c r="G417" s="56" t="s">
        <v>416</v>
      </c>
      <c r="H417" s="57">
        <f t="shared" si="12"/>
        <v>3821382.12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75" t="s">
        <v>417</v>
      </c>
      <c r="E418" s="38">
        <v>2939524.7</v>
      </c>
      <c r="F418" s="55">
        <v>3136306</v>
      </c>
      <c r="G418" s="56" t="s">
        <v>417</v>
      </c>
      <c r="H418" s="57">
        <f t="shared" si="12"/>
        <v>2939524.7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75" t="s">
        <v>418</v>
      </c>
      <c r="E419" s="38">
        <v>881857.43</v>
      </c>
      <c r="F419" s="55">
        <v>3136405</v>
      </c>
      <c r="G419" s="56" t="s">
        <v>418</v>
      </c>
      <c r="H419" s="57">
        <f t="shared" si="12"/>
        <v>881857.43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75" t="s">
        <v>419</v>
      </c>
      <c r="E420" s="38">
        <v>1175809.8899999999</v>
      </c>
      <c r="F420" s="55">
        <v>3136504</v>
      </c>
      <c r="G420" s="56" t="s">
        <v>419</v>
      </c>
      <c r="H420" s="57">
        <f t="shared" si="12"/>
        <v>1175809.8899999999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75" t="s">
        <v>420</v>
      </c>
      <c r="E421" s="38">
        <v>881857.43</v>
      </c>
      <c r="F421" s="55">
        <v>3136520</v>
      </c>
      <c r="G421" s="56" t="s">
        <v>420</v>
      </c>
      <c r="H421" s="57">
        <f t="shared" si="12"/>
        <v>881857.43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75" t="s">
        <v>421</v>
      </c>
      <c r="E422" s="38">
        <v>881857.43</v>
      </c>
      <c r="F422" s="55">
        <v>3136553</v>
      </c>
      <c r="G422" s="56" t="s">
        <v>421</v>
      </c>
      <c r="H422" s="57">
        <f t="shared" si="12"/>
        <v>881857.43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75" t="s">
        <v>422</v>
      </c>
      <c r="E423" s="38">
        <v>881857.43</v>
      </c>
      <c r="F423" s="55">
        <v>3136579</v>
      </c>
      <c r="G423" s="56" t="s">
        <v>422</v>
      </c>
      <c r="H423" s="57">
        <f t="shared" si="12"/>
        <v>881857.43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75" t="s">
        <v>423</v>
      </c>
      <c r="E424" s="38">
        <v>2057667.31</v>
      </c>
      <c r="F424" s="55">
        <v>3136652</v>
      </c>
      <c r="G424" s="58" t="s">
        <v>423</v>
      </c>
      <c r="H424" s="57">
        <f t="shared" si="12"/>
        <v>2057667.31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75" t="s">
        <v>424</v>
      </c>
      <c r="E425" s="38">
        <v>8129934.0599999996</v>
      </c>
      <c r="F425" s="55">
        <v>3136702</v>
      </c>
      <c r="G425" s="58" t="s">
        <v>424</v>
      </c>
      <c r="H425" s="57">
        <f t="shared" si="12"/>
        <v>8129934.0599999996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75" t="s">
        <v>425</v>
      </c>
      <c r="E426" s="38">
        <v>881857.43</v>
      </c>
      <c r="F426" s="55">
        <v>3136801</v>
      </c>
      <c r="G426" s="58" t="s">
        <v>425</v>
      </c>
      <c r="H426" s="57">
        <f t="shared" si="12"/>
        <v>881857.43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75" t="s">
        <v>426</v>
      </c>
      <c r="E427" s="38">
        <v>1175809.8899999999</v>
      </c>
      <c r="F427" s="55">
        <v>3136900</v>
      </c>
      <c r="G427" s="58" t="s">
        <v>426</v>
      </c>
      <c r="H427" s="57">
        <f t="shared" si="12"/>
        <v>1175809.8899999999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75" t="s">
        <v>427</v>
      </c>
      <c r="E428" s="38">
        <v>881857.43</v>
      </c>
      <c r="F428" s="55">
        <v>3136959</v>
      </c>
      <c r="G428" s="56" t="s">
        <v>427</v>
      </c>
      <c r="H428" s="57">
        <f t="shared" si="12"/>
        <v>881857.43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75" t="s">
        <v>428</v>
      </c>
      <c r="E429" s="38">
        <v>1763714.84</v>
      </c>
      <c r="F429" s="55">
        <v>3137007</v>
      </c>
      <c r="G429" s="58" t="s">
        <v>428</v>
      </c>
      <c r="H429" s="57">
        <f t="shared" si="12"/>
        <v>1763714.84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75" t="s">
        <v>429</v>
      </c>
      <c r="E430" s="38">
        <v>881857.43</v>
      </c>
      <c r="F430" s="55">
        <v>3137106</v>
      </c>
      <c r="G430" s="58" t="s">
        <v>429</v>
      </c>
      <c r="H430" s="57">
        <f t="shared" si="12"/>
        <v>881857.43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75" t="s">
        <v>430</v>
      </c>
      <c r="E431" s="38">
        <v>3233477.16</v>
      </c>
      <c r="F431" s="55">
        <v>3137205</v>
      </c>
      <c r="G431" s="58" t="s">
        <v>430</v>
      </c>
      <c r="H431" s="57">
        <f t="shared" si="12"/>
        <v>3233477.16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75" t="s">
        <v>431</v>
      </c>
      <c r="E432" s="38">
        <v>881857.43</v>
      </c>
      <c r="F432" s="55">
        <v>3137304</v>
      </c>
      <c r="G432" s="58" t="s">
        <v>431</v>
      </c>
      <c r="H432" s="57">
        <f t="shared" si="12"/>
        <v>881857.43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75" t="s">
        <v>432</v>
      </c>
      <c r="E433" s="38">
        <v>1175809.8899999999</v>
      </c>
      <c r="F433" s="55">
        <v>3137403</v>
      </c>
      <c r="G433" s="58" t="s">
        <v>432</v>
      </c>
      <c r="H433" s="57">
        <f t="shared" si="12"/>
        <v>1175809.8899999999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75" t="s">
        <v>433</v>
      </c>
      <c r="E434" s="38">
        <v>1763714.84</v>
      </c>
      <c r="F434" s="55">
        <v>3137502</v>
      </c>
      <c r="G434" s="58" t="s">
        <v>433</v>
      </c>
      <c r="H434" s="57">
        <f t="shared" si="12"/>
        <v>1763714.84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75" t="s">
        <v>434</v>
      </c>
      <c r="E435" s="38">
        <v>881857.43</v>
      </c>
      <c r="F435" s="55">
        <v>3137536</v>
      </c>
      <c r="G435" s="58" t="s">
        <v>434</v>
      </c>
      <c r="H435" s="57">
        <f t="shared" si="12"/>
        <v>881857.43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75" t="s">
        <v>435</v>
      </c>
      <c r="E436" s="38">
        <v>3527429.65</v>
      </c>
      <c r="F436" s="55">
        <v>3137601</v>
      </c>
      <c r="G436" s="58" t="s">
        <v>435</v>
      </c>
      <c r="H436" s="57">
        <f t="shared" si="12"/>
        <v>3527429.65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75" t="s">
        <v>436</v>
      </c>
      <c r="E437" s="38">
        <v>1763714.84</v>
      </c>
      <c r="F437" s="55">
        <v>3137700</v>
      </c>
      <c r="G437" s="58" t="s">
        <v>436</v>
      </c>
      <c r="H437" s="57">
        <f t="shared" si="12"/>
        <v>1763714.84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75" t="s">
        <v>437</v>
      </c>
      <c r="E438" s="38">
        <v>1763714.84</v>
      </c>
      <c r="F438" s="55">
        <v>3137809</v>
      </c>
      <c r="G438" s="58" t="s">
        <v>437</v>
      </c>
      <c r="H438" s="57">
        <f t="shared" si="12"/>
        <v>1763714.84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75" t="s">
        <v>438</v>
      </c>
      <c r="E439" s="38">
        <v>881857.43</v>
      </c>
      <c r="F439" s="55">
        <v>3137908</v>
      </c>
      <c r="G439" s="58" t="s">
        <v>438</v>
      </c>
      <c r="H439" s="57">
        <f t="shared" si="12"/>
        <v>881857.43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75" t="s">
        <v>439</v>
      </c>
      <c r="E440" s="38">
        <v>881857.43</v>
      </c>
      <c r="F440" s="55">
        <v>3138005</v>
      </c>
      <c r="G440" s="58" t="s">
        <v>439</v>
      </c>
      <c r="H440" s="57">
        <f t="shared" si="12"/>
        <v>881857.43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75" t="s">
        <v>440</v>
      </c>
      <c r="E441" s="38">
        <v>881857.43</v>
      </c>
      <c r="F441" s="55">
        <v>3138104</v>
      </c>
      <c r="G441" s="58" t="s">
        <v>440</v>
      </c>
      <c r="H441" s="57">
        <f t="shared" si="12"/>
        <v>881857.43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75" t="s">
        <v>441</v>
      </c>
      <c r="E442" s="38">
        <v>4703239.5199999996</v>
      </c>
      <c r="F442" s="55">
        <v>3138203</v>
      </c>
      <c r="G442" s="58" t="s">
        <v>441</v>
      </c>
      <c r="H442" s="57">
        <f t="shared" si="12"/>
        <v>4703239.5199999996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75" t="s">
        <v>442</v>
      </c>
      <c r="E443" s="38">
        <v>881857.43</v>
      </c>
      <c r="F443" s="55">
        <v>3138302</v>
      </c>
      <c r="G443" s="58" t="s">
        <v>442</v>
      </c>
      <c r="H443" s="57">
        <f t="shared" si="12"/>
        <v>881857.43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75" t="s">
        <v>443</v>
      </c>
      <c r="E444" s="38">
        <v>881857.43</v>
      </c>
      <c r="F444" s="55">
        <v>3138351</v>
      </c>
      <c r="G444" s="58" t="s">
        <v>443</v>
      </c>
      <c r="H444" s="57">
        <f t="shared" si="12"/>
        <v>881857.43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75" t="s">
        <v>444</v>
      </c>
      <c r="E445" s="38">
        <v>3233477.16</v>
      </c>
      <c r="F445" s="55">
        <v>3138401</v>
      </c>
      <c r="G445" s="58" t="s">
        <v>444</v>
      </c>
      <c r="H445" s="57">
        <f t="shared" si="12"/>
        <v>3233477.16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75" t="s">
        <v>445</v>
      </c>
      <c r="E446" s="38">
        <v>881857.43</v>
      </c>
      <c r="F446" s="55">
        <v>3138500</v>
      </c>
      <c r="G446" s="58" t="s">
        <v>445</v>
      </c>
      <c r="H446" s="57">
        <f t="shared" si="12"/>
        <v>881857.43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75" t="s">
        <v>446</v>
      </c>
      <c r="E447" s="38">
        <v>1469762.37</v>
      </c>
      <c r="F447" s="55">
        <v>3138609</v>
      </c>
      <c r="G447" s="58" t="s">
        <v>446</v>
      </c>
      <c r="H447" s="57">
        <f t="shared" si="12"/>
        <v>1469762.37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75" t="s">
        <v>447</v>
      </c>
      <c r="E448" s="38">
        <v>881857.43</v>
      </c>
      <c r="F448" s="55">
        <v>3138625</v>
      </c>
      <c r="G448" s="58" t="s">
        <v>447</v>
      </c>
      <c r="H448" s="57">
        <f t="shared" si="12"/>
        <v>881857.43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75" t="s">
        <v>448</v>
      </c>
      <c r="E449" s="38">
        <v>881857.43</v>
      </c>
      <c r="F449" s="55">
        <v>3138658</v>
      </c>
      <c r="G449" s="58" t="s">
        <v>448</v>
      </c>
      <c r="H449" s="57">
        <f t="shared" si="12"/>
        <v>881857.43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75" t="s">
        <v>449</v>
      </c>
      <c r="E450" s="38">
        <v>881857.43</v>
      </c>
      <c r="F450" s="55">
        <v>3138674</v>
      </c>
      <c r="G450" s="58" t="s">
        <v>449</v>
      </c>
      <c r="H450" s="57">
        <f t="shared" si="12"/>
        <v>881857.43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75" t="s">
        <v>450</v>
      </c>
      <c r="E451" s="38">
        <v>881857.43</v>
      </c>
      <c r="F451" s="55">
        <v>3138682</v>
      </c>
      <c r="G451" s="56" t="s">
        <v>450</v>
      </c>
      <c r="H451" s="57">
        <f t="shared" si="12"/>
        <v>881857.43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75" t="s">
        <v>451</v>
      </c>
      <c r="E452" s="38">
        <v>881857.43</v>
      </c>
      <c r="F452" s="55">
        <v>3138708</v>
      </c>
      <c r="G452" s="56" t="s">
        <v>451</v>
      </c>
      <c r="H452" s="57">
        <f t="shared" si="12"/>
        <v>881857.43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75" t="s">
        <v>452</v>
      </c>
      <c r="E453" s="38">
        <v>1763714.84</v>
      </c>
      <c r="F453" s="55">
        <v>3138807</v>
      </c>
      <c r="G453" s="58" t="s">
        <v>452</v>
      </c>
      <c r="H453" s="57">
        <f t="shared" si="12"/>
        <v>1763714.84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75" t="s">
        <v>453</v>
      </c>
      <c r="E454" s="38">
        <v>881857.43</v>
      </c>
      <c r="F454" s="55">
        <v>3138906</v>
      </c>
      <c r="G454" s="58" t="s">
        <v>453</v>
      </c>
      <c r="H454" s="57">
        <f t="shared" si="12"/>
        <v>881857.43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75" t="s">
        <v>454</v>
      </c>
      <c r="E455" s="38">
        <v>2645572.23</v>
      </c>
      <c r="F455" s="55">
        <v>3139003</v>
      </c>
      <c r="G455" s="58" t="s">
        <v>454</v>
      </c>
      <c r="H455" s="57">
        <f t="shared" ref="H455:H518" si="14">VLOOKUP(F455,$C$7:$E$859,3,FALSE)</f>
        <v>2645572.23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75" t="s">
        <v>455</v>
      </c>
      <c r="E456" s="38">
        <v>881857.43</v>
      </c>
      <c r="F456" s="55">
        <v>3139102</v>
      </c>
      <c r="G456" s="58" t="s">
        <v>455</v>
      </c>
      <c r="H456" s="57">
        <f t="shared" si="14"/>
        <v>881857.43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75" t="s">
        <v>456</v>
      </c>
      <c r="E457" s="38">
        <v>1763714.84</v>
      </c>
      <c r="F457" s="55">
        <v>3139201</v>
      </c>
      <c r="G457" s="58" t="s">
        <v>456</v>
      </c>
      <c r="H457" s="57">
        <f t="shared" si="14"/>
        <v>1763714.84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75" t="s">
        <v>457</v>
      </c>
      <c r="E458" s="38">
        <v>881857.43</v>
      </c>
      <c r="F458" s="55">
        <v>3139250</v>
      </c>
      <c r="G458" s="58" t="s">
        <v>457</v>
      </c>
      <c r="H458" s="57">
        <f t="shared" si="14"/>
        <v>881857.43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75" t="s">
        <v>458</v>
      </c>
      <c r="E459" s="38">
        <v>1763714.84</v>
      </c>
      <c r="F459" s="55">
        <v>3139300</v>
      </c>
      <c r="G459" s="58" t="s">
        <v>458</v>
      </c>
      <c r="H459" s="57">
        <f t="shared" si="14"/>
        <v>1763714.84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75" t="s">
        <v>459</v>
      </c>
      <c r="E460" s="38">
        <v>4115334.59</v>
      </c>
      <c r="F460" s="55">
        <v>3139409</v>
      </c>
      <c r="G460" s="56" t="s">
        <v>459</v>
      </c>
      <c r="H460" s="57">
        <f t="shared" si="14"/>
        <v>4115334.59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75" t="s">
        <v>460</v>
      </c>
      <c r="E461" s="38">
        <v>1763714.84</v>
      </c>
      <c r="F461" s="55">
        <v>3139508</v>
      </c>
      <c r="G461" s="58" t="s">
        <v>460</v>
      </c>
      <c r="H461" s="57">
        <f t="shared" si="14"/>
        <v>1763714.84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75" t="s">
        <v>461</v>
      </c>
      <c r="E462" s="38">
        <v>2057667.31</v>
      </c>
      <c r="F462" s="55">
        <v>3139607</v>
      </c>
      <c r="G462" s="58" t="s">
        <v>461</v>
      </c>
      <c r="H462" s="57">
        <f t="shared" si="14"/>
        <v>2057667.31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75" t="s">
        <v>462</v>
      </c>
      <c r="E463" s="38">
        <v>1175809.8899999999</v>
      </c>
      <c r="F463" s="55">
        <v>3139805</v>
      </c>
      <c r="G463" s="58" t="s">
        <v>462</v>
      </c>
      <c r="H463" s="57">
        <f t="shared" si="14"/>
        <v>1175809.8899999999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75" t="s">
        <v>463</v>
      </c>
      <c r="E464" s="38">
        <v>881857.43</v>
      </c>
      <c r="F464" s="55">
        <v>3139706</v>
      </c>
      <c r="G464" s="58" t="s">
        <v>463</v>
      </c>
      <c r="H464" s="57">
        <f t="shared" si="14"/>
        <v>881857.43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75" t="s">
        <v>464</v>
      </c>
      <c r="E465" s="38">
        <v>1469762.37</v>
      </c>
      <c r="F465" s="55">
        <v>3139904</v>
      </c>
      <c r="G465" s="56" t="s">
        <v>464</v>
      </c>
      <c r="H465" s="57">
        <f t="shared" si="14"/>
        <v>1469762.37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75" t="s">
        <v>465</v>
      </c>
      <c r="E466" s="38">
        <v>3527429.65</v>
      </c>
      <c r="F466" s="55">
        <v>3140001</v>
      </c>
      <c r="G466" s="58" t="s">
        <v>465</v>
      </c>
      <c r="H466" s="57">
        <f t="shared" si="14"/>
        <v>3527429.65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75" t="s">
        <v>466</v>
      </c>
      <c r="E467" s="38">
        <v>881857.43</v>
      </c>
      <c r="F467" s="55">
        <v>3140100</v>
      </c>
      <c r="G467" s="58" t="s">
        <v>466</v>
      </c>
      <c r="H467" s="57">
        <f t="shared" si="14"/>
        <v>881857.43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75" t="s">
        <v>467</v>
      </c>
      <c r="E468" s="38">
        <v>1469762.37</v>
      </c>
      <c r="F468" s="55">
        <v>3140159</v>
      </c>
      <c r="G468" s="56" t="s">
        <v>467</v>
      </c>
      <c r="H468" s="57">
        <f t="shared" si="14"/>
        <v>1469762.37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75" t="s">
        <v>468</v>
      </c>
      <c r="E469" s="38">
        <v>881857.43</v>
      </c>
      <c r="F469" s="55">
        <v>3140209</v>
      </c>
      <c r="G469" s="56" t="s">
        <v>468</v>
      </c>
      <c r="H469" s="57">
        <f t="shared" si="14"/>
        <v>881857.43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75" t="s">
        <v>469</v>
      </c>
      <c r="E470" s="38">
        <v>881857.43</v>
      </c>
      <c r="F470" s="55">
        <v>3140308</v>
      </c>
      <c r="G470" s="56" t="s">
        <v>469</v>
      </c>
      <c r="H470" s="57">
        <f t="shared" si="14"/>
        <v>881857.43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75" t="s">
        <v>470</v>
      </c>
      <c r="E471" s="38">
        <v>881857.43</v>
      </c>
      <c r="F471" s="55">
        <v>3140407</v>
      </c>
      <c r="G471" s="56" t="s">
        <v>470</v>
      </c>
      <c r="H471" s="57">
        <f t="shared" si="14"/>
        <v>881857.43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75" t="s">
        <v>471</v>
      </c>
      <c r="E472" s="38">
        <v>1175809.8899999999</v>
      </c>
      <c r="F472" s="55">
        <v>3140506</v>
      </c>
      <c r="G472" s="58" t="s">
        <v>471</v>
      </c>
      <c r="H472" s="57">
        <f t="shared" si="14"/>
        <v>1175809.8899999999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75" t="s">
        <v>472</v>
      </c>
      <c r="E473" s="38">
        <v>881857.43</v>
      </c>
      <c r="F473" s="55">
        <v>3140530</v>
      </c>
      <c r="G473" s="58" t="s">
        <v>472</v>
      </c>
      <c r="H473" s="57">
        <f t="shared" si="14"/>
        <v>881857.43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75" t="s">
        <v>473</v>
      </c>
      <c r="E474" s="38">
        <v>881857.43</v>
      </c>
      <c r="F474" s="55">
        <v>3140555</v>
      </c>
      <c r="G474" s="58" t="s">
        <v>473</v>
      </c>
      <c r="H474" s="57">
        <f t="shared" si="14"/>
        <v>881857.43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75" t="s">
        <v>474</v>
      </c>
      <c r="E475" s="38">
        <v>881857.43</v>
      </c>
      <c r="F475" s="55">
        <v>3140605</v>
      </c>
      <c r="G475" s="56" t="s">
        <v>474</v>
      </c>
      <c r="H475" s="57">
        <f t="shared" si="14"/>
        <v>881857.43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75" t="s">
        <v>475</v>
      </c>
      <c r="E476" s="38">
        <v>2351619.7799999998</v>
      </c>
      <c r="F476" s="55">
        <v>3140704</v>
      </c>
      <c r="G476" s="58" t="s">
        <v>475</v>
      </c>
      <c r="H476" s="57">
        <f t="shared" si="14"/>
        <v>2351619.7799999998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75" t="s">
        <v>476</v>
      </c>
      <c r="E477" s="38">
        <v>881857.43</v>
      </c>
      <c r="F477" s="55">
        <v>3171501</v>
      </c>
      <c r="G477" s="58" t="s">
        <v>476</v>
      </c>
      <c r="H477" s="57">
        <f t="shared" si="14"/>
        <v>881857.43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75" t="s">
        <v>477</v>
      </c>
      <c r="E478" s="38">
        <v>1469762.37</v>
      </c>
      <c r="F478" s="55">
        <v>3140803</v>
      </c>
      <c r="G478" s="58" t="s">
        <v>477</v>
      </c>
      <c r="H478" s="57">
        <f t="shared" si="14"/>
        <v>1469762.37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75" t="s">
        <v>478</v>
      </c>
      <c r="E479" s="38">
        <v>1175809.8899999999</v>
      </c>
      <c r="F479" s="55">
        <v>3140852</v>
      </c>
      <c r="G479" s="58" t="s">
        <v>478</v>
      </c>
      <c r="H479" s="57">
        <f t="shared" si="14"/>
        <v>1175809.8899999999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75" t="s">
        <v>479</v>
      </c>
      <c r="E480" s="38">
        <v>1763714.84</v>
      </c>
      <c r="F480" s="55">
        <v>3140902</v>
      </c>
      <c r="G480" s="56" t="s">
        <v>479</v>
      </c>
      <c r="H480" s="57">
        <f t="shared" si="14"/>
        <v>1763714.84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75" t="s">
        <v>480</v>
      </c>
      <c r="E481" s="38">
        <v>1175809.8899999999</v>
      </c>
      <c r="F481" s="55">
        <v>3141009</v>
      </c>
      <c r="G481" s="58" t="s">
        <v>480</v>
      </c>
      <c r="H481" s="57">
        <f t="shared" si="14"/>
        <v>1175809.8899999999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75" t="s">
        <v>481</v>
      </c>
      <c r="E482" s="38">
        <v>2645572.23</v>
      </c>
      <c r="F482" s="55">
        <v>3141108</v>
      </c>
      <c r="G482" s="58" t="s">
        <v>481</v>
      </c>
      <c r="H482" s="57">
        <f t="shared" si="14"/>
        <v>2645572.23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75" t="s">
        <v>482</v>
      </c>
      <c r="E483" s="38">
        <v>881857.43</v>
      </c>
      <c r="F483" s="55">
        <v>3141207</v>
      </c>
      <c r="G483" s="58" t="s">
        <v>482</v>
      </c>
      <c r="H483" s="57">
        <f t="shared" si="14"/>
        <v>881857.43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75" t="s">
        <v>483</v>
      </c>
      <c r="E484" s="38">
        <v>881857.43</v>
      </c>
      <c r="F484" s="55">
        <v>3141306</v>
      </c>
      <c r="G484" s="58" t="s">
        <v>483</v>
      </c>
      <c r="H484" s="57">
        <f t="shared" si="14"/>
        <v>881857.43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75" t="s">
        <v>484</v>
      </c>
      <c r="E485" s="38">
        <v>1763714.84</v>
      </c>
      <c r="F485" s="55">
        <v>3141405</v>
      </c>
      <c r="G485" s="58" t="s">
        <v>484</v>
      </c>
      <c r="H485" s="57">
        <f t="shared" si="14"/>
        <v>1763714.84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75" t="s">
        <v>485</v>
      </c>
      <c r="E486" s="38">
        <v>881857.43</v>
      </c>
      <c r="F486" s="55">
        <v>3141504</v>
      </c>
      <c r="G486" s="58" t="s">
        <v>485</v>
      </c>
      <c r="H486" s="57">
        <f t="shared" si="14"/>
        <v>881857.43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75" t="s">
        <v>486</v>
      </c>
      <c r="E487" s="38">
        <v>1175809.8899999999</v>
      </c>
      <c r="F487" s="55">
        <v>3141603</v>
      </c>
      <c r="G487" s="56" t="s">
        <v>486</v>
      </c>
      <c r="H487" s="57">
        <f t="shared" si="14"/>
        <v>1175809.8899999999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75" t="s">
        <v>487</v>
      </c>
      <c r="E488" s="38">
        <v>881857.43</v>
      </c>
      <c r="F488" s="55">
        <v>3141702</v>
      </c>
      <c r="G488" s="58" t="s">
        <v>487</v>
      </c>
      <c r="H488" s="57">
        <f t="shared" si="14"/>
        <v>881857.43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75" t="s">
        <v>488</v>
      </c>
      <c r="E489" s="38">
        <v>2351619.7799999998</v>
      </c>
      <c r="F489" s="55">
        <v>3141801</v>
      </c>
      <c r="G489" s="58" t="s">
        <v>488</v>
      </c>
      <c r="H489" s="57">
        <f t="shared" si="14"/>
        <v>2351619.7799999998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75" t="s">
        <v>489</v>
      </c>
      <c r="E490" s="38">
        <v>881857.43</v>
      </c>
      <c r="F490" s="55">
        <v>3141900</v>
      </c>
      <c r="G490" s="58" t="s">
        <v>489</v>
      </c>
      <c r="H490" s="57">
        <f t="shared" si="14"/>
        <v>881857.43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75" t="s">
        <v>490</v>
      </c>
      <c r="E491" s="38">
        <v>1469762.37</v>
      </c>
      <c r="F491" s="55">
        <v>3142007</v>
      </c>
      <c r="G491" s="58" t="s">
        <v>490</v>
      </c>
      <c r="H491" s="57">
        <f t="shared" si="14"/>
        <v>1469762.37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75" t="s">
        <v>491</v>
      </c>
      <c r="E492" s="38">
        <v>1175809.8899999999</v>
      </c>
      <c r="F492" s="55">
        <v>3142106</v>
      </c>
      <c r="G492" s="58" t="s">
        <v>491</v>
      </c>
      <c r="H492" s="57">
        <f t="shared" si="14"/>
        <v>1175809.8899999999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75" t="s">
        <v>492</v>
      </c>
      <c r="E493" s="38">
        <v>1469762.37</v>
      </c>
      <c r="F493" s="55">
        <v>3142205</v>
      </c>
      <c r="G493" s="56" t="s">
        <v>492</v>
      </c>
      <c r="H493" s="57">
        <f t="shared" si="14"/>
        <v>1469762.37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75" t="s">
        <v>493</v>
      </c>
      <c r="E494" s="38">
        <v>881857.43</v>
      </c>
      <c r="F494" s="55">
        <v>3142254</v>
      </c>
      <c r="G494" s="56" t="s">
        <v>493</v>
      </c>
      <c r="H494" s="57">
        <f t="shared" si="14"/>
        <v>881857.43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75" t="s">
        <v>494</v>
      </c>
      <c r="E495" s="38">
        <v>881857.43</v>
      </c>
      <c r="F495" s="55">
        <v>3142304</v>
      </c>
      <c r="G495" s="58" t="s">
        <v>494</v>
      </c>
      <c r="H495" s="57">
        <f t="shared" si="14"/>
        <v>881857.43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75" t="s">
        <v>495</v>
      </c>
      <c r="E496" s="38">
        <v>881857.43</v>
      </c>
      <c r="F496" s="55">
        <v>3142403</v>
      </c>
      <c r="G496" s="58" t="s">
        <v>495</v>
      </c>
      <c r="H496" s="57">
        <f t="shared" si="14"/>
        <v>881857.43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75" t="s">
        <v>496</v>
      </c>
      <c r="E497" s="38">
        <v>881857.43</v>
      </c>
      <c r="F497" s="55">
        <v>3142502</v>
      </c>
      <c r="G497" s="58" t="s">
        <v>496</v>
      </c>
      <c r="H497" s="57">
        <f t="shared" si="14"/>
        <v>881857.43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75" t="s">
        <v>497</v>
      </c>
      <c r="E498" s="38">
        <v>881857.43</v>
      </c>
      <c r="F498" s="55">
        <v>3142601</v>
      </c>
      <c r="G498" s="58" t="s">
        <v>497</v>
      </c>
      <c r="H498" s="57">
        <f t="shared" si="14"/>
        <v>881857.43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75" t="s">
        <v>498</v>
      </c>
      <c r="E499" s="38">
        <v>1469762.37</v>
      </c>
      <c r="F499" s="55">
        <v>3142700</v>
      </c>
      <c r="G499" s="56" t="s">
        <v>498</v>
      </c>
      <c r="H499" s="57">
        <f t="shared" si="14"/>
        <v>1469762.37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75" t="s">
        <v>499</v>
      </c>
      <c r="E500" s="38">
        <v>1763714.84</v>
      </c>
      <c r="F500" s="55">
        <v>3142809</v>
      </c>
      <c r="G500" s="58" t="s">
        <v>499</v>
      </c>
      <c r="H500" s="57">
        <f t="shared" si="14"/>
        <v>1763714.84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75" t="s">
        <v>500</v>
      </c>
      <c r="E501" s="38">
        <v>1763714.84</v>
      </c>
      <c r="F501" s="55">
        <v>3142908</v>
      </c>
      <c r="G501" s="58" t="s">
        <v>500</v>
      </c>
      <c r="H501" s="57">
        <f t="shared" si="14"/>
        <v>1763714.84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75" t="s">
        <v>501</v>
      </c>
      <c r="E502" s="38">
        <v>1175809.8899999999</v>
      </c>
      <c r="F502" s="55">
        <v>3143005</v>
      </c>
      <c r="G502" s="58" t="s">
        <v>501</v>
      </c>
      <c r="H502" s="57">
        <f t="shared" si="14"/>
        <v>1175809.8899999999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75" t="s">
        <v>502</v>
      </c>
      <c r="E503" s="38">
        <v>2939524.7</v>
      </c>
      <c r="F503" s="55">
        <v>3143104</v>
      </c>
      <c r="G503" s="58" t="s">
        <v>502</v>
      </c>
      <c r="H503" s="57">
        <f t="shared" si="14"/>
        <v>2939524.7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75" t="s">
        <v>503</v>
      </c>
      <c r="E504" s="38">
        <v>881857.43</v>
      </c>
      <c r="F504" s="55">
        <v>3143153</v>
      </c>
      <c r="G504" s="58" t="s">
        <v>503</v>
      </c>
      <c r="H504" s="57">
        <f t="shared" si="14"/>
        <v>881857.43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75" t="s">
        <v>504</v>
      </c>
      <c r="E505" s="38">
        <v>1763714.84</v>
      </c>
      <c r="F505" s="55">
        <v>3143203</v>
      </c>
      <c r="G505" s="58" t="s">
        <v>504</v>
      </c>
      <c r="H505" s="57">
        <f t="shared" si="14"/>
        <v>1763714.84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75" t="s">
        <v>505</v>
      </c>
      <c r="E506" s="38">
        <v>2057667.31</v>
      </c>
      <c r="F506" s="55">
        <v>3143401</v>
      </c>
      <c r="G506" s="56" t="s">
        <v>505</v>
      </c>
      <c r="H506" s="57">
        <f t="shared" si="14"/>
        <v>2057667.31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75" t="s">
        <v>506</v>
      </c>
      <c r="E507" s="38">
        <v>8129934.0599999996</v>
      </c>
      <c r="F507" s="55">
        <v>3143302</v>
      </c>
      <c r="G507" s="58" t="s">
        <v>506</v>
      </c>
      <c r="H507" s="57">
        <f t="shared" si="14"/>
        <v>8129934.0599999996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75" t="s">
        <v>507</v>
      </c>
      <c r="E508" s="38">
        <v>881857.43</v>
      </c>
      <c r="F508" s="55">
        <v>3143450</v>
      </c>
      <c r="G508" s="58" t="s">
        <v>507</v>
      </c>
      <c r="H508" s="57">
        <f t="shared" si="14"/>
        <v>881857.43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75" t="s">
        <v>508</v>
      </c>
      <c r="E509" s="38">
        <v>881857.43</v>
      </c>
      <c r="F509" s="55">
        <v>3143500</v>
      </c>
      <c r="G509" s="58" t="s">
        <v>508</v>
      </c>
      <c r="H509" s="57">
        <f t="shared" si="14"/>
        <v>881857.43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75" t="s">
        <v>509</v>
      </c>
      <c r="E510" s="38">
        <v>881857.43</v>
      </c>
      <c r="F510" s="55">
        <v>3143609</v>
      </c>
      <c r="G510" s="56" t="s">
        <v>509</v>
      </c>
      <c r="H510" s="57">
        <f t="shared" si="14"/>
        <v>881857.43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75" t="s">
        <v>510</v>
      </c>
      <c r="E511" s="38">
        <v>881857.43</v>
      </c>
      <c r="F511" s="55">
        <v>3143708</v>
      </c>
      <c r="G511" s="58" t="s">
        <v>510</v>
      </c>
      <c r="H511" s="57">
        <f t="shared" si="14"/>
        <v>881857.43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75" t="s">
        <v>511</v>
      </c>
      <c r="E512" s="38">
        <v>881857.43</v>
      </c>
      <c r="F512" s="55">
        <v>3143807</v>
      </c>
      <c r="G512" s="58" t="s">
        <v>511</v>
      </c>
      <c r="H512" s="57">
        <f t="shared" si="14"/>
        <v>881857.43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75" t="s">
        <v>512</v>
      </c>
      <c r="E513" s="38">
        <v>4703239.5199999996</v>
      </c>
      <c r="F513" s="55">
        <v>3143906</v>
      </c>
      <c r="G513" s="56" t="s">
        <v>512</v>
      </c>
      <c r="H513" s="57">
        <f t="shared" si="14"/>
        <v>4703239.5199999996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75" t="s">
        <v>513</v>
      </c>
      <c r="E514" s="38">
        <v>2057667.31</v>
      </c>
      <c r="F514" s="55">
        <v>3144003</v>
      </c>
      <c r="G514" s="58" t="s">
        <v>513</v>
      </c>
      <c r="H514" s="57">
        <f t="shared" si="14"/>
        <v>2057667.31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75" t="s">
        <v>514</v>
      </c>
      <c r="E515" s="38">
        <v>1763714.84</v>
      </c>
      <c r="F515" s="55">
        <v>3144102</v>
      </c>
      <c r="G515" s="58" t="s">
        <v>514</v>
      </c>
      <c r="H515" s="57">
        <f t="shared" si="14"/>
        <v>1763714.84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75" t="s">
        <v>515</v>
      </c>
      <c r="E516" s="38">
        <v>881857.43</v>
      </c>
      <c r="F516" s="55">
        <v>3144201</v>
      </c>
      <c r="G516" s="58" t="s">
        <v>515</v>
      </c>
      <c r="H516" s="57">
        <f t="shared" si="14"/>
        <v>881857.43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75" t="s">
        <v>516</v>
      </c>
      <c r="E517" s="38">
        <v>2645572.23</v>
      </c>
      <c r="F517" s="55">
        <v>3144300</v>
      </c>
      <c r="G517" s="58" t="s">
        <v>516</v>
      </c>
      <c r="H517" s="57">
        <f t="shared" si="14"/>
        <v>2645572.23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75" t="s">
        <v>517</v>
      </c>
      <c r="E518" s="38">
        <v>881857.43</v>
      </c>
      <c r="F518" s="55">
        <v>3144359</v>
      </c>
      <c r="G518" s="58" t="s">
        <v>517</v>
      </c>
      <c r="H518" s="57">
        <f t="shared" si="14"/>
        <v>881857.43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75" t="s">
        <v>518</v>
      </c>
      <c r="E519" s="38">
        <v>881857.43</v>
      </c>
      <c r="F519" s="55">
        <v>3144375</v>
      </c>
      <c r="G519" s="56" t="s">
        <v>518</v>
      </c>
      <c r="H519" s="57">
        <f t="shared" ref="H519:H582" si="16">VLOOKUP(F519,$C$7:$E$859,3,FALSE)</f>
        <v>881857.43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75" t="s">
        <v>519</v>
      </c>
      <c r="E520" s="38">
        <v>881857.43</v>
      </c>
      <c r="F520" s="55">
        <v>3144409</v>
      </c>
      <c r="G520" s="56" t="s">
        <v>519</v>
      </c>
      <c r="H520" s="57">
        <f t="shared" si="16"/>
        <v>881857.43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75" t="s">
        <v>520</v>
      </c>
      <c r="E521" s="38">
        <v>881857.43</v>
      </c>
      <c r="F521" s="55">
        <v>3144508</v>
      </c>
      <c r="G521" s="58" t="s">
        <v>520</v>
      </c>
      <c r="H521" s="57">
        <f t="shared" si="16"/>
        <v>881857.43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75" t="s">
        <v>521</v>
      </c>
      <c r="E522" s="38">
        <v>2057667.31</v>
      </c>
      <c r="F522" s="55">
        <v>3144607</v>
      </c>
      <c r="G522" s="58" t="s">
        <v>521</v>
      </c>
      <c r="H522" s="57">
        <f t="shared" si="16"/>
        <v>2057667.31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75" t="s">
        <v>522</v>
      </c>
      <c r="E523" s="38">
        <v>1175809.8899999999</v>
      </c>
      <c r="F523" s="55">
        <v>3144656</v>
      </c>
      <c r="G523" s="58" t="s">
        <v>522</v>
      </c>
      <c r="H523" s="57">
        <f t="shared" si="16"/>
        <v>1175809.8899999999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75" t="s">
        <v>523</v>
      </c>
      <c r="E524" s="38">
        <v>881857.43</v>
      </c>
      <c r="F524" s="55">
        <v>3144672</v>
      </c>
      <c r="G524" s="56" t="s">
        <v>523</v>
      </c>
      <c r="H524" s="57">
        <f t="shared" si="16"/>
        <v>881857.43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75" t="s">
        <v>524</v>
      </c>
      <c r="E525" s="38">
        <v>1763714.84</v>
      </c>
      <c r="F525" s="55">
        <v>3144706</v>
      </c>
      <c r="G525" s="58" t="s">
        <v>524</v>
      </c>
      <c r="H525" s="57">
        <f t="shared" si="16"/>
        <v>1763714.84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75" t="s">
        <v>525</v>
      </c>
      <c r="E526" s="38">
        <v>4409287.03</v>
      </c>
      <c r="F526" s="55">
        <v>3144805</v>
      </c>
      <c r="G526" s="58" t="s">
        <v>525</v>
      </c>
      <c r="H526" s="57">
        <f t="shared" si="16"/>
        <v>4409287.03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75" t="s">
        <v>526</v>
      </c>
      <c r="E527" s="38">
        <v>881857.43</v>
      </c>
      <c r="F527" s="55">
        <v>3144904</v>
      </c>
      <c r="G527" s="56" t="s">
        <v>526</v>
      </c>
      <c r="H527" s="57">
        <f t="shared" si="16"/>
        <v>881857.43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75" t="s">
        <v>527</v>
      </c>
      <c r="E528" s="38">
        <v>1469762.37</v>
      </c>
      <c r="F528" s="55">
        <v>3145000</v>
      </c>
      <c r="G528" s="58" t="s">
        <v>527</v>
      </c>
      <c r="H528" s="57">
        <f t="shared" si="16"/>
        <v>1469762.37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75" t="s">
        <v>528</v>
      </c>
      <c r="E529" s="38">
        <v>881857.43</v>
      </c>
      <c r="F529" s="55">
        <v>3145059</v>
      </c>
      <c r="G529" s="58" t="s">
        <v>528</v>
      </c>
      <c r="H529" s="57">
        <f t="shared" si="16"/>
        <v>881857.43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75" t="s">
        <v>529</v>
      </c>
      <c r="E530" s="38">
        <v>1469762.37</v>
      </c>
      <c r="F530" s="55">
        <v>3145109</v>
      </c>
      <c r="G530" s="58" t="s">
        <v>529</v>
      </c>
      <c r="H530" s="57">
        <f t="shared" si="16"/>
        <v>1469762.37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75" t="s">
        <v>530</v>
      </c>
      <c r="E531" s="38">
        <v>4703239.5199999996</v>
      </c>
      <c r="F531" s="55">
        <v>3145208</v>
      </c>
      <c r="G531" s="58" t="s">
        <v>530</v>
      </c>
      <c r="H531" s="57">
        <f t="shared" si="16"/>
        <v>4703239.5199999996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75" t="s">
        <v>531</v>
      </c>
      <c r="E532" s="38">
        <v>881857.43</v>
      </c>
      <c r="F532" s="55">
        <v>3136603</v>
      </c>
      <c r="G532" s="56" t="s">
        <v>531</v>
      </c>
      <c r="H532" s="57">
        <f t="shared" si="16"/>
        <v>881857.43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75" t="s">
        <v>532</v>
      </c>
      <c r="E533" s="38">
        <v>2351619.7799999998</v>
      </c>
      <c r="F533" s="55">
        <v>3145307</v>
      </c>
      <c r="G533" s="58" t="s">
        <v>532</v>
      </c>
      <c r="H533" s="57">
        <f t="shared" si="16"/>
        <v>2351619.7799999998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75" t="s">
        <v>533</v>
      </c>
      <c r="E534" s="38">
        <v>1175809.8899999999</v>
      </c>
      <c r="F534" s="55">
        <v>3145356</v>
      </c>
      <c r="G534" s="58" t="s">
        <v>533</v>
      </c>
      <c r="H534" s="57">
        <f t="shared" si="16"/>
        <v>1175809.8899999999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75" t="s">
        <v>534</v>
      </c>
      <c r="E535" s="38">
        <v>881857.43</v>
      </c>
      <c r="F535" s="55">
        <v>3145372</v>
      </c>
      <c r="G535" s="58" t="s">
        <v>534</v>
      </c>
      <c r="H535" s="57">
        <f t="shared" si="16"/>
        <v>881857.43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75" t="s">
        <v>535</v>
      </c>
      <c r="E536" s="38">
        <v>881857.43</v>
      </c>
      <c r="F536" s="55">
        <v>3145406</v>
      </c>
      <c r="G536" s="58" t="s">
        <v>535</v>
      </c>
      <c r="H536" s="57">
        <f t="shared" si="16"/>
        <v>881857.43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75" t="s">
        <v>1756</v>
      </c>
      <c r="E537" s="38">
        <v>881857.43</v>
      </c>
      <c r="F537" s="55">
        <v>3145455</v>
      </c>
      <c r="G537" s="56" t="s">
        <v>536</v>
      </c>
      <c r="H537" s="57">
        <f t="shared" si="16"/>
        <v>881857.43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75" t="s">
        <v>537</v>
      </c>
      <c r="E538" s="38">
        <v>881857.43</v>
      </c>
      <c r="F538" s="55">
        <v>3145505</v>
      </c>
      <c r="G538" s="56" t="s">
        <v>537</v>
      </c>
      <c r="H538" s="57">
        <f t="shared" si="16"/>
        <v>881857.43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75" t="s">
        <v>538</v>
      </c>
      <c r="E539" s="38">
        <v>2645572.23</v>
      </c>
      <c r="F539" s="55">
        <v>3145604</v>
      </c>
      <c r="G539" s="58" t="s">
        <v>538</v>
      </c>
      <c r="H539" s="57">
        <f t="shared" si="16"/>
        <v>2645572.23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75" t="s">
        <v>539</v>
      </c>
      <c r="E540" s="38">
        <v>881857.43</v>
      </c>
      <c r="F540" s="55">
        <v>3145703</v>
      </c>
      <c r="G540" s="58" t="s">
        <v>539</v>
      </c>
      <c r="H540" s="57">
        <f t="shared" si="16"/>
        <v>881857.43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75" t="s">
        <v>540</v>
      </c>
      <c r="E541" s="38">
        <v>881857.43</v>
      </c>
      <c r="F541" s="55">
        <v>3145802</v>
      </c>
      <c r="G541" s="56" t="s">
        <v>540</v>
      </c>
      <c r="H541" s="57">
        <f t="shared" si="16"/>
        <v>881857.43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75" t="s">
        <v>541</v>
      </c>
      <c r="E542" s="38">
        <v>881857.43</v>
      </c>
      <c r="F542" s="55">
        <v>3145851</v>
      </c>
      <c r="G542" s="56" t="s">
        <v>541</v>
      </c>
      <c r="H542" s="57">
        <f t="shared" si="16"/>
        <v>881857.43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75" t="s">
        <v>542</v>
      </c>
      <c r="E543" s="38">
        <v>881857.43</v>
      </c>
      <c r="F543" s="55">
        <v>3145877</v>
      </c>
      <c r="G543" s="56" t="s">
        <v>542</v>
      </c>
      <c r="H543" s="57">
        <f t="shared" si="16"/>
        <v>881857.43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75" t="s">
        <v>543</v>
      </c>
      <c r="E544" s="38">
        <v>2645572.23</v>
      </c>
      <c r="F544" s="55">
        <v>3145901</v>
      </c>
      <c r="G544" s="58" t="s">
        <v>543</v>
      </c>
      <c r="H544" s="57">
        <f t="shared" si="16"/>
        <v>2645572.23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75" t="s">
        <v>544</v>
      </c>
      <c r="E545" s="38">
        <v>2351619.7799999998</v>
      </c>
      <c r="F545" s="55">
        <v>3146008</v>
      </c>
      <c r="G545" s="58" t="s">
        <v>544</v>
      </c>
      <c r="H545" s="57">
        <f t="shared" si="16"/>
        <v>2351619.7799999998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75" t="s">
        <v>545</v>
      </c>
      <c r="E546" s="38">
        <v>3821382.12</v>
      </c>
      <c r="F546" s="55">
        <v>3146107</v>
      </c>
      <c r="G546" s="58" t="s">
        <v>545</v>
      </c>
      <c r="H546" s="57">
        <f t="shared" si="16"/>
        <v>3821382.12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75" t="s">
        <v>546</v>
      </c>
      <c r="E547" s="38">
        <v>881857.43</v>
      </c>
      <c r="F547" s="55">
        <v>3146206</v>
      </c>
      <c r="G547" s="58" t="s">
        <v>546</v>
      </c>
      <c r="H547" s="57">
        <f t="shared" si="16"/>
        <v>881857.43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75" t="s">
        <v>547</v>
      </c>
      <c r="E548" s="38">
        <v>881857.43</v>
      </c>
      <c r="F548" s="55">
        <v>3146255</v>
      </c>
      <c r="G548" s="58" t="s">
        <v>547</v>
      </c>
      <c r="H548" s="57">
        <f t="shared" si="16"/>
        <v>881857.43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75" t="s">
        <v>548</v>
      </c>
      <c r="E549" s="38">
        <v>1763714.84</v>
      </c>
      <c r="F549" s="55">
        <v>3146305</v>
      </c>
      <c r="G549" s="56" t="s">
        <v>548</v>
      </c>
      <c r="H549" s="57">
        <f t="shared" si="16"/>
        <v>1763714.84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75" t="s">
        <v>549</v>
      </c>
      <c r="E550" s="38">
        <v>881857.43</v>
      </c>
      <c r="F550" s="55">
        <v>3146552</v>
      </c>
      <c r="G550" s="58" t="s">
        <v>549</v>
      </c>
      <c r="H550" s="57">
        <f t="shared" si="16"/>
        <v>881857.43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75" t="s">
        <v>550</v>
      </c>
      <c r="E551" s="38">
        <v>881857.43</v>
      </c>
      <c r="F551" s="55">
        <v>3146404</v>
      </c>
      <c r="G551" s="58" t="s">
        <v>550</v>
      </c>
      <c r="H551" s="57">
        <f t="shared" si="16"/>
        <v>881857.43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75" t="s">
        <v>551</v>
      </c>
      <c r="E552" s="38">
        <v>881857.43</v>
      </c>
      <c r="F552" s="55">
        <v>3146503</v>
      </c>
      <c r="G552" s="58" t="s">
        <v>551</v>
      </c>
      <c r="H552" s="57">
        <f t="shared" si="16"/>
        <v>881857.43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75" t="s">
        <v>552</v>
      </c>
      <c r="E553" s="38">
        <v>881857.43</v>
      </c>
      <c r="F553" s="55">
        <v>3146602</v>
      </c>
      <c r="G553" s="58" t="s">
        <v>552</v>
      </c>
      <c r="H553" s="57">
        <f t="shared" si="16"/>
        <v>881857.43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75" t="s">
        <v>553</v>
      </c>
      <c r="E554" s="38">
        <v>881857.43</v>
      </c>
      <c r="F554" s="55">
        <v>3146701</v>
      </c>
      <c r="G554" s="58" t="s">
        <v>553</v>
      </c>
      <c r="H554" s="57">
        <f t="shared" si="16"/>
        <v>881857.43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75" t="s">
        <v>554</v>
      </c>
      <c r="E555" s="38">
        <v>881857.43</v>
      </c>
      <c r="F555" s="55">
        <v>3146750</v>
      </c>
      <c r="G555" s="56" t="s">
        <v>554</v>
      </c>
      <c r="H555" s="57">
        <f t="shared" si="16"/>
        <v>881857.43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75" t="s">
        <v>555</v>
      </c>
      <c r="E556" s="38">
        <v>1469762.37</v>
      </c>
      <c r="F556" s="55">
        <v>3146909</v>
      </c>
      <c r="G556" s="58" t="s">
        <v>555</v>
      </c>
      <c r="H556" s="57">
        <f t="shared" si="16"/>
        <v>1469762.37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75" t="s">
        <v>556</v>
      </c>
      <c r="E557" s="38">
        <v>4409287.03</v>
      </c>
      <c r="F557" s="55">
        <v>3147105</v>
      </c>
      <c r="G557" s="56" t="s">
        <v>556</v>
      </c>
      <c r="H557" s="57">
        <f t="shared" si="16"/>
        <v>4409287.03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75" t="s">
        <v>557</v>
      </c>
      <c r="E558" s="38">
        <v>4409287.03</v>
      </c>
      <c r="F558" s="55">
        <v>3147006</v>
      </c>
      <c r="G558" s="58" t="s">
        <v>557</v>
      </c>
      <c r="H558" s="57">
        <f t="shared" si="16"/>
        <v>4409287.03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75" t="s">
        <v>558</v>
      </c>
      <c r="E559" s="38">
        <v>1763714.84</v>
      </c>
      <c r="F559" s="55">
        <v>3147204</v>
      </c>
      <c r="G559" s="56" t="s">
        <v>558</v>
      </c>
      <c r="H559" s="57">
        <f t="shared" si="16"/>
        <v>1763714.84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75" t="s">
        <v>559</v>
      </c>
      <c r="E560" s="38">
        <v>1763714.84</v>
      </c>
      <c r="F560" s="55">
        <v>3147303</v>
      </c>
      <c r="G560" s="56" t="s">
        <v>559</v>
      </c>
      <c r="H560" s="57">
        <f t="shared" si="16"/>
        <v>1763714.84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75" t="s">
        <v>560</v>
      </c>
      <c r="E561" s="38">
        <v>2057667.31</v>
      </c>
      <c r="F561" s="55">
        <v>3147402</v>
      </c>
      <c r="G561" s="58" t="s">
        <v>560</v>
      </c>
      <c r="H561" s="57">
        <f t="shared" si="16"/>
        <v>2057667.31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75" t="s">
        <v>561</v>
      </c>
      <c r="E562" s="38">
        <v>1469762.37</v>
      </c>
      <c r="F562" s="55">
        <v>3147600</v>
      </c>
      <c r="G562" s="58" t="s">
        <v>561</v>
      </c>
      <c r="H562" s="57">
        <f t="shared" si="16"/>
        <v>1469762.37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75" t="s">
        <v>562</v>
      </c>
      <c r="E563" s="38">
        <v>881857.43</v>
      </c>
      <c r="F563" s="55">
        <v>3147709</v>
      </c>
      <c r="G563" s="58" t="s">
        <v>562</v>
      </c>
      <c r="H563" s="57">
        <f t="shared" si="16"/>
        <v>881857.43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75" t="s">
        <v>563</v>
      </c>
      <c r="E564" s="38">
        <v>881857.43</v>
      </c>
      <c r="F564" s="55">
        <v>3147808</v>
      </c>
      <c r="G564" s="58" t="s">
        <v>563</v>
      </c>
      <c r="H564" s="57">
        <f t="shared" si="16"/>
        <v>881857.43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75" t="s">
        <v>564</v>
      </c>
      <c r="E565" s="38">
        <v>881857.43</v>
      </c>
      <c r="F565" s="55">
        <v>3147501</v>
      </c>
      <c r="G565" s="56" t="s">
        <v>564</v>
      </c>
      <c r="H565" s="57">
        <f t="shared" si="16"/>
        <v>881857.43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75" t="s">
        <v>565</v>
      </c>
      <c r="E566" s="38">
        <v>4703239.5199999996</v>
      </c>
      <c r="F566" s="55">
        <v>3147907</v>
      </c>
      <c r="G566" s="58" t="s">
        <v>565</v>
      </c>
      <c r="H566" s="57">
        <f t="shared" si="16"/>
        <v>4703239.5199999996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75" t="s">
        <v>566</v>
      </c>
      <c r="E567" s="38">
        <v>881857.43</v>
      </c>
      <c r="F567" s="55">
        <v>3147956</v>
      </c>
      <c r="G567" s="58" t="s">
        <v>566</v>
      </c>
      <c r="H567" s="57">
        <f t="shared" si="16"/>
        <v>881857.43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75" t="s">
        <v>567</v>
      </c>
      <c r="E568" s="38">
        <v>7835981.5999999996</v>
      </c>
      <c r="F568" s="55">
        <v>3148004</v>
      </c>
      <c r="G568" s="58" t="s">
        <v>567</v>
      </c>
      <c r="H568" s="57">
        <f t="shared" si="16"/>
        <v>7835981.5999999996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75" t="s">
        <v>568</v>
      </c>
      <c r="E569" s="38">
        <v>4115334.59</v>
      </c>
      <c r="F569" s="55">
        <v>3148103</v>
      </c>
      <c r="G569" s="56" t="s">
        <v>568</v>
      </c>
      <c r="H569" s="57">
        <f t="shared" si="16"/>
        <v>4115334.59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75" t="s">
        <v>569</v>
      </c>
      <c r="E570" s="38">
        <v>881857.43</v>
      </c>
      <c r="F570" s="55">
        <v>3148202</v>
      </c>
      <c r="G570" s="56" t="s">
        <v>569</v>
      </c>
      <c r="H570" s="57">
        <f t="shared" si="16"/>
        <v>881857.43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75" t="s">
        <v>570</v>
      </c>
      <c r="E571" s="38">
        <v>881857.43</v>
      </c>
      <c r="F571" s="55">
        <v>3148301</v>
      </c>
      <c r="G571" s="56" t="s">
        <v>570</v>
      </c>
      <c r="H571" s="57">
        <f t="shared" si="16"/>
        <v>881857.43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75" t="s">
        <v>571</v>
      </c>
      <c r="E572" s="38">
        <v>881857.43</v>
      </c>
      <c r="F572" s="55">
        <v>3148400</v>
      </c>
      <c r="G572" s="58" t="s">
        <v>571</v>
      </c>
      <c r="H572" s="57">
        <f t="shared" si="16"/>
        <v>881857.43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75" t="s">
        <v>572</v>
      </c>
      <c r="E573" s="38">
        <v>881857.43</v>
      </c>
      <c r="F573" s="55">
        <v>3148509</v>
      </c>
      <c r="G573" s="56" t="s">
        <v>572</v>
      </c>
      <c r="H573" s="57">
        <f t="shared" si="16"/>
        <v>881857.43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75" t="s">
        <v>573</v>
      </c>
      <c r="E574" s="38">
        <v>1763714.84</v>
      </c>
      <c r="F574" s="55">
        <v>3148608</v>
      </c>
      <c r="G574" s="56" t="s">
        <v>573</v>
      </c>
      <c r="H574" s="57">
        <f t="shared" si="16"/>
        <v>1763714.84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75" t="s">
        <v>574</v>
      </c>
      <c r="E575" s="38">
        <v>2057667.31</v>
      </c>
      <c r="F575" s="55">
        <v>3148707</v>
      </c>
      <c r="G575" s="58" t="s">
        <v>574</v>
      </c>
      <c r="H575" s="57">
        <f t="shared" si="16"/>
        <v>2057667.31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75" t="s">
        <v>575</v>
      </c>
      <c r="E576" s="38">
        <v>881857.43</v>
      </c>
      <c r="F576" s="55">
        <v>3148756</v>
      </c>
      <c r="G576" s="58" t="s">
        <v>575</v>
      </c>
      <c r="H576" s="57">
        <f t="shared" si="16"/>
        <v>881857.43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75" t="s">
        <v>576</v>
      </c>
      <c r="E577" s="38">
        <v>881857.43</v>
      </c>
      <c r="F577" s="55">
        <v>3148806</v>
      </c>
      <c r="G577" s="58" t="s">
        <v>576</v>
      </c>
      <c r="H577" s="57">
        <f t="shared" si="16"/>
        <v>881857.43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75" t="s">
        <v>577</v>
      </c>
      <c r="E578" s="38">
        <v>881857.43</v>
      </c>
      <c r="F578" s="55">
        <v>3148905</v>
      </c>
      <c r="G578" s="56" t="s">
        <v>577</v>
      </c>
      <c r="H578" s="57">
        <f t="shared" si="16"/>
        <v>881857.43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75" t="s">
        <v>578</v>
      </c>
      <c r="E579" s="38">
        <v>881857.43</v>
      </c>
      <c r="F579" s="55">
        <v>3149002</v>
      </c>
      <c r="G579" s="58" t="s">
        <v>578</v>
      </c>
      <c r="H579" s="57">
        <f t="shared" si="16"/>
        <v>881857.43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75" t="s">
        <v>579</v>
      </c>
      <c r="E580" s="38">
        <v>1175809.8899999999</v>
      </c>
      <c r="F580" s="55">
        <v>3149101</v>
      </c>
      <c r="G580" s="58" t="s">
        <v>579</v>
      </c>
      <c r="H580" s="57">
        <f t="shared" si="16"/>
        <v>1175809.8899999999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75" t="s">
        <v>580</v>
      </c>
      <c r="E581" s="38">
        <v>1175809.8899999999</v>
      </c>
      <c r="F581" s="55">
        <v>3149150</v>
      </c>
      <c r="G581" s="56" t="s">
        <v>580</v>
      </c>
      <c r="H581" s="57">
        <f t="shared" si="16"/>
        <v>1175809.8899999999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75" t="s">
        <v>581</v>
      </c>
      <c r="E582" s="38">
        <v>881857.43</v>
      </c>
      <c r="F582" s="55">
        <v>3149200</v>
      </c>
      <c r="G582" s="56" t="s">
        <v>581</v>
      </c>
      <c r="H582" s="57">
        <f t="shared" si="16"/>
        <v>881857.43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75" t="s">
        <v>582</v>
      </c>
      <c r="E583" s="38">
        <v>3527429.65</v>
      </c>
      <c r="F583" s="55">
        <v>3149309</v>
      </c>
      <c r="G583" s="58" t="s">
        <v>582</v>
      </c>
      <c r="H583" s="57">
        <f t="shared" ref="H583:H646" si="18">VLOOKUP(F583,$C$7:$E$859,3,FALSE)</f>
        <v>3527429.65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75" t="s">
        <v>583</v>
      </c>
      <c r="E584" s="38">
        <v>881857.43</v>
      </c>
      <c r="F584" s="55">
        <v>3149408</v>
      </c>
      <c r="G584" s="58" t="s">
        <v>583</v>
      </c>
      <c r="H584" s="57">
        <f t="shared" si="18"/>
        <v>881857.43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75" t="s">
        <v>584</v>
      </c>
      <c r="E585" s="38">
        <v>881857.43</v>
      </c>
      <c r="F585" s="55">
        <v>3149507</v>
      </c>
      <c r="G585" s="58" t="s">
        <v>584</v>
      </c>
      <c r="H585" s="57">
        <f t="shared" si="18"/>
        <v>881857.43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75" t="s">
        <v>585</v>
      </c>
      <c r="E586" s="38">
        <v>881857.43</v>
      </c>
      <c r="F586" s="55">
        <v>3149606</v>
      </c>
      <c r="G586" s="58" t="s">
        <v>585</v>
      </c>
      <c r="H586" s="57">
        <f t="shared" si="18"/>
        <v>881857.43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75" t="s">
        <v>586</v>
      </c>
      <c r="E587" s="38">
        <v>1175809.8899999999</v>
      </c>
      <c r="F587" s="55">
        <v>3149705</v>
      </c>
      <c r="G587" s="56" t="s">
        <v>586</v>
      </c>
      <c r="H587" s="57">
        <f t="shared" si="18"/>
        <v>1175809.8899999999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75" t="s">
        <v>587</v>
      </c>
      <c r="E588" s="38">
        <v>1469762.37</v>
      </c>
      <c r="F588" s="55">
        <v>3149804</v>
      </c>
      <c r="G588" s="58" t="s">
        <v>587</v>
      </c>
      <c r="H588" s="57">
        <f t="shared" si="18"/>
        <v>1469762.37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75" t="s">
        <v>588</v>
      </c>
      <c r="E589" s="38">
        <v>1763714.84</v>
      </c>
      <c r="F589" s="55">
        <v>3149903</v>
      </c>
      <c r="G589" s="56" t="s">
        <v>588</v>
      </c>
      <c r="H589" s="57">
        <f t="shared" si="18"/>
        <v>1763714.84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75" t="s">
        <v>589</v>
      </c>
      <c r="E590" s="38">
        <v>881857.43</v>
      </c>
      <c r="F590" s="55">
        <v>3149952</v>
      </c>
      <c r="G590" s="58" t="s">
        <v>589</v>
      </c>
      <c r="H590" s="57">
        <f t="shared" si="18"/>
        <v>881857.43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75" t="s">
        <v>590</v>
      </c>
      <c r="E591" s="38">
        <v>881857.43</v>
      </c>
      <c r="F591" s="55">
        <v>3150000</v>
      </c>
      <c r="G591" s="58" t="s">
        <v>590</v>
      </c>
      <c r="H591" s="57">
        <f t="shared" si="18"/>
        <v>881857.43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75" t="s">
        <v>591</v>
      </c>
      <c r="E592" s="38">
        <v>881857.43</v>
      </c>
      <c r="F592" s="55">
        <v>3150109</v>
      </c>
      <c r="G592" s="58" t="s">
        <v>591</v>
      </c>
      <c r="H592" s="57">
        <f t="shared" si="18"/>
        <v>881857.43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75" t="s">
        <v>592</v>
      </c>
      <c r="E593" s="38">
        <v>881857.43</v>
      </c>
      <c r="F593" s="55">
        <v>3150158</v>
      </c>
      <c r="G593" s="58" t="s">
        <v>592</v>
      </c>
      <c r="H593" s="57">
        <f t="shared" si="18"/>
        <v>881857.43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75" t="s">
        <v>593</v>
      </c>
      <c r="E594" s="38">
        <v>881857.43</v>
      </c>
      <c r="F594" s="55">
        <v>3150208</v>
      </c>
      <c r="G594" s="58" t="s">
        <v>593</v>
      </c>
      <c r="H594" s="57">
        <f t="shared" si="18"/>
        <v>881857.43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75" t="s">
        <v>594</v>
      </c>
      <c r="E595" s="38">
        <v>881857.43</v>
      </c>
      <c r="F595" s="55">
        <v>3150307</v>
      </c>
      <c r="G595" s="58" t="s">
        <v>594</v>
      </c>
      <c r="H595" s="57">
        <f t="shared" si="18"/>
        <v>881857.43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75" t="s">
        <v>595</v>
      </c>
      <c r="E596" s="38">
        <v>881857.43</v>
      </c>
      <c r="F596" s="55">
        <v>3150406</v>
      </c>
      <c r="G596" s="58" t="s">
        <v>595</v>
      </c>
      <c r="H596" s="57">
        <f t="shared" si="18"/>
        <v>881857.43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75" t="s">
        <v>596</v>
      </c>
      <c r="E597" s="38">
        <v>881857.43</v>
      </c>
      <c r="F597" s="55">
        <v>3150505</v>
      </c>
      <c r="G597" s="58" t="s">
        <v>596</v>
      </c>
      <c r="H597" s="57">
        <f t="shared" si="18"/>
        <v>881857.43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75" t="s">
        <v>1757</v>
      </c>
      <c r="E598" s="38">
        <v>881857.43</v>
      </c>
      <c r="F598" s="55">
        <v>3150539</v>
      </c>
      <c r="G598" s="56" t="s">
        <v>597</v>
      </c>
      <c r="H598" s="57">
        <f t="shared" si="18"/>
        <v>881857.43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75" t="s">
        <v>598</v>
      </c>
      <c r="E599" s="38">
        <v>881857.43</v>
      </c>
      <c r="F599" s="55">
        <v>3150570</v>
      </c>
      <c r="G599" s="56" t="s">
        <v>598</v>
      </c>
      <c r="H599" s="57">
        <f t="shared" si="18"/>
        <v>881857.43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75" t="s">
        <v>599</v>
      </c>
      <c r="E600" s="38">
        <v>881857.43</v>
      </c>
      <c r="F600" s="55">
        <v>3150604</v>
      </c>
      <c r="G600" s="58" t="s">
        <v>599</v>
      </c>
      <c r="H600" s="57">
        <f t="shared" si="18"/>
        <v>881857.43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75" t="s">
        <v>600</v>
      </c>
      <c r="E601" s="38">
        <v>881857.43</v>
      </c>
      <c r="F601" s="55">
        <v>3150703</v>
      </c>
      <c r="G601" s="58" t="s">
        <v>600</v>
      </c>
      <c r="H601" s="57">
        <f t="shared" si="18"/>
        <v>881857.43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75" t="s">
        <v>601</v>
      </c>
      <c r="E602" s="38">
        <v>1763714.84</v>
      </c>
      <c r="F602" s="55">
        <v>3150802</v>
      </c>
      <c r="G602" s="58" t="s">
        <v>601</v>
      </c>
      <c r="H602" s="57">
        <f t="shared" si="18"/>
        <v>1763714.84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75" t="s">
        <v>602</v>
      </c>
      <c r="E603" s="38">
        <v>881857.43</v>
      </c>
      <c r="F603" s="55">
        <v>3150901</v>
      </c>
      <c r="G603" s="56" t="s">
        <v>602</v>
      </c>
      <c r="H603" s="57">
        <f t="shared" si="18"/>
        <v>881857.43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75" t="s">
        <v>603</v>
      </c>
      <c r="E604" s="38">
        <v>881857.43</v>
      </c>
      <c r="F604" s="55">
        <v>3151008</v>
      </c>
      <c r="G604" s="58" t="s">
        <v>603</v>
      </c>
      <c r="H604" s="57">
        <f t="shared" si="18"/>
        <v>881857.43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75" t="s">
        <v>604</v>
      </c>
      <c r="E605" s="38">
        <v>1175809.8899999999</v>
      </c>
      <c r="F605" s="55">
        <v>3151107</v>
      </c>
      <c r="G605" s="58" t="s">
        <v>604</v>
      </c>
      <c r="H605" s="57">
        <f t="shared" si="18"/>
        <v>1175809.8899999999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75" t="s">
        <v>605</v>
      </c>
      <c r="E606" s="38">
        <v>3233477.16</v>
      </c>
      <c r="F606" s="55">
        <v>3151206</v>
      </c>
      <c r="G606" s="58" t="s">
        <v>605</v>
      </c>
      <c r="H606" s="57">
        <f t="shared" si="18"/>
        <v>3233477.16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75" t="s">
        <v>606</v>
      </c>
      <c r="E607" s="38">
        <v>1175809.8899999999</v>
      </c>
      <c r="F607" s="55">
        <v>3151305</v>
      </c>
      <c r="G607" s="56" t="s">
        <v>606</v>
      </c>
      <c r="H607" s="57">
        <f t="shared" si="18"/>
        <v>1175809.8899999999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75" t="s">
        <v>607</v>
      </c>
      <c r="E608" s="38">
        <v>2057667.31</v>
      </c>
      <c r="F608" s="55">
        <v>3151404</v>
      </c>
      <c r="G608" s="58" t="s">
        <v>607</v>
      </c>
      <c r="H608" s="57">
        <f t="shared" si="18"/>
        <v>2057667.31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75" t="s">
        <v>608</v>
      </c>
      <c r="E609" s="38">
        <v>2351619.7799999998</v>
      </c>
      <c r="F609" s="55">
        <v>3151503</v>
      </c>
      <c r="G609" s="58" t="s">
        <v>608</v>
      </c>
      <c r="H609" s="57">
        <f t="shared" si="18"/>
        <v>2351619.7799999998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75" t="s">
        <v>609</v>
      </c>
      <c r="E610" s="38">
        <v>1175809.8899999999</v>
      </c>
      <c r="F610" s="55">
        <v>3151602</v>
      </c>
      <c r="G610" s="58" t="s">
        <v>609</v>
      </c>
      <c r="H610" s="57">
        <f t="shared" si="18"/>
        <v>1175809.8899999999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75" t="s">
        <v>610</v>
      </c>
      <c r="E611" s="38">
        <v>1469762.37</v>
      </c>
      <c r="F611" s="55">
        <v>3151701</v>
      </c>
      <c r="G611" s="56" t="s">
        <v>610</v>
      </c>
      <c r="H611" s="57">
        <f t="shared" si="18"/>
        <v>1469762.37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75" t="s">
        <v>611</v>
      </c>
      <c r="E612" s="38">
        <v>8129934.0599999996</v>
      </c>
      <c r="F612" s="55">
        <v>3151800</v>
      </c>
      <c r="G612" s="56" t="s">
        <v>611</v>
      </c>
      <c r="H612" s="57">
        <f t="shared" si="18"/>
        <v>8129934.0599999996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75" t="s">
        <v>612</v>
      </c>
      <c r="E613" s="38">
        <v>881857.43</v>
      </c>
      <c r="F613" s="55">
        <v>3151909</v>
      </c>
      <c r="G613" s="58" t="s">
        <v>612</v>
      </c>
      <c r="H613" s="57">
        <f t="shared" si="18"/>
        <v>881857.43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75" t="s">
        <v>613</v>
      </c>
      <c r="E614" s="38">
        <v>2351619.7799999998</v>
      </c>
      <c r="F614" s="55">
        <v>3152006</v>
      </c>
      <c r="G614" s="56" t="s">
        <v>613</v>
      </c>
      <c r="H614" s="57">
        <f t="shared" si="18"/>
        <v>2351619.7799999998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75" t="s">
        <v>1758</v>
      </c>
      <c r="E615" s="38">
        <v>881857.43</v>
      </c>
      <c r="F615" s="55">
        <v>3152105</v>
      </c>
      <c r="G615" s="58" t="s">
        <v>614</v>
      </c>
      <c r="H615" s="57">
        <f t="shared" si="18"/>
        <v>3233477.16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75" t="s">
        <v>614</v>
      </c>
      <c r="E616" s="38">
        <v>3233477.16</v>
      </c>
      <c r="F616" s="55">
        <v>3152131</v>
      </c>
      <c r="G616" s="58" t="s">
        <v>615</v>
      </c>
      <c r="H616" s="57">
        <f t="shared" si="18"/>
        <v>881857.43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75" t="s">
        <v>616</v>
      </c>
      <c r="E617" s="38">
        <v>1175809.8899999999</v>
      </c>
      <c r="F617" s="55">
        <v>3152170</v>
      </c>
      <c r="G617" s="58" t="s">
        <v>616</v>
      </c>
      <c r="H617" s="57">
        <f t="shared" si="18"/>
        <v>1175809.8899999999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75" t="s">
        <v>617</v>
      </c>
      <c r="E618" s="38">
        <v>2645572.23</v>
      </c>
      <c r="F618" s="55">
        <v>3152204</v>
      </c>
      <c r="G618" s="58" t="s">
        <v>617</v>
      </c>
      <c r="H618" s="57">
        <f t="shared" si="18"/>
        <v>2645572.23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75" t="s">
        <v>618</v>
      </c>
      <c r="E619" s="38">
        <v>1175809.8899999999</v>
      </c>
      <c r="F619" s="55">
        <v>3152303</v>
      </c>
      <c r="G619" s="58" t="s">
        <v>618</v>
      </c>
      <c r="H619" s="57">
        <f t="shared" si="18"/>
        <v>1175809.8899999999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75" t="s">
        <v>619</v>
      </c>
      <c r="E620" s="38">
        <v>1469762.37</v>
      </c>
      <c r="F620" s="55">
        <v>3152402</v>
      </c>
      <c r="G620" s="56" t="s">
        <v>619</v>
      </c>
      <c r="H620" s="57">
        <f t="shared" si="18"/>
        <v>1469762.37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75" t="s">
        <v>620</v>
      </c>
      <c r="E621" s="38">
        <v>7835981.5999999996</v>
      </c>
      <c r="F621" s="55">
        <v>3152501</v>
      </c>
      <c r="G621" s="58" t="s">
        <v>620</v>
      </c>
      <c r="H621" s="57">
        <f t="shared" si="18"/>
        <v>7835981.5999999996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75" t="s">
        <v>621</v>
      </c>
      <c r="E622" s="38">
        <v>881857.43</v>
      </c>
      <c r="F622" s="55">
        <v>3152600</v>
      </c>
      <c r="G622" s="58" t="s">
        <v>621</v>
      </c>
      <c r="H622" s="57">
        <f t="shared" si="18"/>
        <v>881857.43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75" t="s">
        <v>622</v>
      </c>
      <c r="E623" s="38">
        <v>881857.43</v>
      </c>
      <c r="F623" s="55">
        <v>3152709</v>
      </c>
      <c r="G623" s="58" t="s">
        <v>622</v>
      </c>
      <c r="H623" s="57">
        <f t="shared" si="18"/>
        <v>881857.43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75" t="s">
        <v>623</v>
      </c>
      <c r="E624" s="38">
        <v>2057667.31</v>
      </c>
      <c r="F624" s="55">
        <v>3152808</v>
      </c>
      <c r="G624" s="58" t="s">
        <v>623</v>
      </c>
      <c r="H624" s="57">
        <f t="shared" si="18"/>
        <v>2057667.31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75" t="s">
        <v>624</v>
      </c>
      <c r="E625" s="38">
        <v>881857.43</v>
      </c>
      <c r="F625" s="55">
        <v>3152907</v>
      </c>
      <c r="G625" s="56" t="s">
        <v>624</v>
      </c>
      <c r="H625" s="57">
        <f t="shared" si="18"/>
        <v>881857.43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75" t="s">
        <v>625</v>
      </c>
      <c r="E626" s="38">
        <v>881857.43</v>
      </c>
      <c r="F626" s="55">
        <v>3153004</v>
      </c>
      <c r="G626" s="58" t="s">
        <v>625</v>
      </c>
      <c r="H626" s="57">
        <f t="shared" si="18"/>
        <v>881857.43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75" t="s">
        <v>626</v>
      </c>
      <c r="E627" s="38">
        <v>881857.43</v>
      </c>
      <c r="F627" s="55">
        <v>3153103</v>
      </c>
      <c r="G627" s="58" t="s">
        <v>626</v>
      </c>
      <c r="H627" s="57">
        <f t="shared" si="18"/>
        <v>881857.43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75" t="s">
        <v>627</v>
      </c>
      <c r="E628" s="38">
        <v>881857.43</v>
      </c>
      <c r="F628" s="55">
        <v>3153202</v>
      </c>
      <c r="G628" s="58" t="s">
        <v>627</v>
      </c>
      <c r="H628" s="57">
        <f t="shared" si="18"/>
        <v>881857.43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75" t="s">
        <v>628</v>
      </c>
      <c r="E629" s="38">
        <v>881857.43</v>
      </c>
      <c r="F629" s="55">
        <v>3153301</v>
      </c>
      <c r="G629" s="58" t="s">
        <v>628</v>
      </c>
      <c r="H629" s="57">
        <f t="shared" si="18"/>
        <v>881857.43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75" t="s">
        <v>629</v>
      </c>
      <c r="E630" s="38">
        <v>1763714.84</v>
      </c>
      <c r="F630" s="55">
        <v>3153400</v>
      </c>
      <c r="G630" s="56" t="s">
        <v>629</v>
      </c>
      <c r="H630" s="57">
        <f t="shared" si="18"/>
        <v>1763714.84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75" t="s">
        <v>630</v>
      </c>
      <c r="E631" s="38">
        <v>1175809.8899999999</v>
      </c>
      <c r="F631" s="55">
        <v>3153608</v>
      </c>
      <c r="G631" s="56" t="s">
        <v>630</v>
      </c>
      <c r="H631" s="57">
        <f t="shared" si="18"/>
        <v>1175809.8899999999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75" t="s">
        <v>631</v>
      </c>
      <c r="E632" s="38">
        <v>881857.43</v>
      </c>
      <c r="F632" s="55">
        <v>3153707</v>
      </c>
      <c r="G632" s="58" t="s">
        <v>631</v>
      </c>
      <c r="H632" s="57">
        <f t="shared" si="18"/>
        <v>881857.43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75" t="s">
        <v>632</v>
      </c>
      <c r="E633" s="38">
        <v>881857.43</v>
      </c>
      <c r="F633" s="55">
        <v>3153806</v>
      </c>
      <c r="G633" s="58" t="s">
        <v>632</v>
      </c>
      <c r="H633" s="57">
        <f t="shared" si="18"/>
        <v>881857.43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75" t="s">
        <v>633</v>
      </c>
      <c r="E634" s="38">
        <v>1469762.37</v>
      </c>
      <c r="F634" s="55">
        <v>3153905</v>
      </c>
      <c r="G634" s="58" t="s">
        <v>633</v>
      </c>
      <c r="H634" s="57">
        <f t="shared" si="18"/>
        <v>1469762.37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75" t="s">
        <v>634</v>
      </c>
      <c r="E635" s="38">
        <v>2057667.31</v>
      </c>
      <c r="F635" s="55">
        <v>3154002</v>
      </c>
      <c r="G635" s="58" t="s">
        <v>634</v>
      </c>
      <c r="H635" s="57">
        <f t="shared" si="18"/>
        <v>2057667.31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75" t="s">
        <v>635</v>
      </c>
      <c r="E636" s="38">
        <v>1175809.8899999999</v>
      </c>
      <c r="F636" s="55">
        <v>3154101</v>
      </c>
      <c r="G636" s="58" t="s">
        <v>635</v>
      </c>
      <c r="H636" s="57">
        <f t="shared" si="18"/>
        <v>1175809.8899999999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75" t="s">
        <v>636</v>
      </c>
      <c r="E637" s="38">
        <v>881857.43</v>
      </c>
      <c r="F637" s="55">
        <v>3154150</v>
      </c>
      <c r="G637" s="58" t="s">
        <v>636</v>
      </c>
      <c r="H637" s="57">
        <f t="shared" si="18"/>
        <v>881857.43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75" t="s">
        <v>637</v>
      </c>
      <c r="E638" s="38">
        <v>1175809.8899999999</v>
      </c>
      <c r="F638" s="55">
        <v>3154200</v>
      </c>
      <c r="G638" s="58" t="s">
        <v>637</v>
      </c>
      <c r="H638" s="57">
        <f t="shared" si="18"/>
        <v>1175809.8899999999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75" t="s">
        <v>638</v>
      </c>
      <c r="E639" s="38">
        <v>1763714.84</v>
      </c>
      <c r="F639" s="55">
        <v>3154309</v>
      </c>
      <c r="G639" s="58" t="s">
        <v>638</v>
      </c>
      <c r="H639" s="57">
        <f t="shared" si="18"/>
        <v>1763714.84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75" t="s">
        <v>639</v>
      </c>
      <c r="E640" s="38">
        <v>881857.43</v>
      </c>
      <c r="F640" s="55">
        <v>3154408</v>
      </c>
      <c r="G640" s="58" t="s">
        <v>639</v>
      </c>
      <c r="H640" s="57">
        <f t="shared" si="18"/>
        <v>881857.43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75" t="s">
        <v>640</v>
      </c>
      <c r="E641" s="38">
        <v>881857.43</v>
      </c>
      <c r="F641" s="55">
        <v>3154457</v>
      </c>
      <c r="G641" s="58" t="s">
        <v>640</v>
      </c>
      <c r="H641" s="57">
        <f t="shared" si="18"/>
        <v>881857.43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75" t="s">
        <v>641</v>
      </c>
      <c r="E642" s="38">
        <v>881857.43</v>
      </c>
      <c r="F642" s="55">
        <v>3154507</v>
      </c>
      <c r="G642" s="58" t="s">
        <v>641</v>
      </c>
      <c r="H642" s="57">
        <f t="shared" si="18"/>
        <v>881857.43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75" t="s">
        <v>642</v>
      </c>
      <c r="E643" s="38">
        <v>8129934.0599999996</v>
      </c>
      <c r="F643" s="55">
        <v>3154606</v>
      </c>
      <c r="G643" s="56" t="s">
        <v>642</v>
      </c>
      <c r="H643" s="57">
        <f t="shared" si="18"/>
        <v>8129934.0599999996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75" t="s">
        <v>643</v>
      </c>
      <c r="E644" s="38">
        <v>881857.43</v>
      </c>
      <c r="F644" s="55">
        <v>3154705</v>
      </c>
      <c r="G644" s="56" t="s">
        <v>643</v>
      </c>
      <c r="H644" s="57">
        <f t="shared" si="18"/>
        <v>881857.43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75" t="s">
        <v>644</v>
      </c>
      <c r="E645" s="38">
        <v>1175809.8899999999</v>
      </c>
      <c r="F645" s="55">
        <v>3154804</v>
      </c>
      <c r="G645" s="58" t="s">
        <v>644</v>
      </c>
      <c r="H645" s="57">
        <f t="shared" si="18"/>
        <v>1175809.8899999999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75" t="s">
        <v>645</v>
      </c>
      <c r="E646" s="38">
        <v>1469762.37</v>
      </c>
      <c r="F646" s="55">
        <v>3154903</v>
      </c>
      <c r="G646" s="58" t="s">
        <v>645</v>
      </c>
      <c r="H646" s="57">
        <f t="shared" si="18"/>
        <v>1469762.37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75" t="s">
        <v>646</v>
      </c>
      <c r="E647" s="38">
        <v>881857.43</v>
      </c>
      <c r="F647" s="55">
        <v>3155108</v>
      </c>
      <c r="G647" s="58" t="s">
        <v>646</v>
      </c>
      <c r="H647" s="57">
        <f t="shared" ref="H647:H710" si="20">VLOOKUP(F647,$C$7:$E$859,3,FALSE)</f>
        <v>881857.43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75" t="s">
        <v>647</v>
      </c>
      <c r="E648" s="38">
        <v>881857.43</v>
      </c>
      <c r="F648" s="55">
        <v>3155009</v>
      </c>
      <c r="G648" s="58" t="s">
        <v>647</v>
      </c>
      <c r="H648" s="57">
        <f t="shared" si="20"/>
        <v>881857.43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75" t="s">
        <v>648</v>
      </c>
      <c r="E649" s="38">
        <v>881857.43</v>
      </c>
      <c r="F649" s="55">
        <v>3155207</v>
      </c>
      <c r="G649" s="58" t="s">
        <v>648</v>
      </c>
      <c r="H649" s="57">
        <f t="shared" si="20"/>
        <v>881857.43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75" t="s">
        <v>649</v>
      </c>
      <c r="E650" s="38">
        <v>881857.43</v>
      </c>
      <c r="F650" s="55">
        <v>3155306</v>
      </c>
      <c r="G650" s="58" t="s">
        <v>649</v>
      </c>
      <c r="H650" s="57">
        <f t="shared" si="20"/>
        <v>881857.43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75" t="s">
        <v>650</v>
      </c>
      <c r="E651" s="38">
        <v>881857.43</v>
      </c>
      <c r="F651" s="55">
        <v>3155405</v>
      </c>
      <c r="G651" s="58" t="s">
        <v>650</v>
      </c>
      <c r="H651" s="57">
        <f t="shared" si="20"/>
        <v>881857.43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75" t="s">
        <v>651</v>
      </c>
      <c r="E652" s="38">
        <v>1175809.8899999999</v>
      </c>
      <c r="F652" s="55">
        <v>3155504</v>
      </c>
      <c r="G652" s="56" t="s">
        <v>651</v>
      </c>
      <c r="H652" s="57">
        <f t="shared" si="20"/>
        <v>1175809.8899999999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75" t="s">
        <v>652</v>
      </c>
      <c r="E653" s="38">
        <v>2351619.7799999998</v>
      </c>
      <c r="F653" s="55">
        <v>3155603</v>
      </c>
      <c r="G653" s="58" t="s">
        <v>652</v>
      </c>
      <c r="H653" s="57">
        <f t="shared" si="20"/>
        <v>2351619.7799999998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75" t="s">
        <v>653</v>
      </c>
      <c r="E654" s="38">
        <v>1469762.37</v>
      </c>
      <c r="F654" s="55">
        <v>3155702</v>
      </c>
      <c r="G654" s="58" t="s">
        <v>653</v>
      </c>
      <c r="H654" s="57">
        <f t="shared" si="20"/>
        <v>1469762.37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75" t="s">
        <v>654</v>
      </c>
      <c r="E655" s="38">
        <v>1763714.84</v>
      </c>
      <c r="F655" s="55">
        <v>3155801</v>
      </c>
      <c r="G655" s="58" t="s">
        <v>654</v>
      </c>
      <c r="H655" s="57">
        <f t="shared" si="20"/>
        <v>1763714.84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75" t="s">
        <v>655</v>
      </c>
      <c r="E656" s="38">
        <v>881857.43</v>
      </c>
      <c r="F656" s="55">
        <v>3155900</v>
      </c>
      <c r="G656" s="58" t="s">
        <v>655</v>
      </c>
      <c r="H656" s="57">
        <f t="shared" si="20"/>
        <v>881857.43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75" t="s">
        <v>656</v>
      </c>
      <c r="E657" s="38">
        <v>1175809.8899999999</v>
      </c>
      <c r="F657" s="55">
        <v>3156007</v>
      </c>
      <c r="G657" s="58" t="s">
        <v>656</v>
      </c>
      <c r="H657" s="57">
        <f t="shared" si="20"/>
        <v>1175809.8899999999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75" t="s">
        <v>657</v>
      </c>
      <c r="E658" s="38">
        <v>881857.43</v>
      </c>
      <c r="F658" s="55">
        <v>3156106</v>
      </c>
      <c r="G658" s="56" t="s">
        <v>657</v>
      </c>
      <c r="H658" s="57">
        <f t="shared" si="20"/>
        <v>881857.43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75" t="s">
        <v>658</v>
      </c>
      <c r="E659" s="38">
        <v>881857.43</v>
      </c>
      <c r="F659" s="55">
        <v>3156205</v>
      </c>
      <c r="G659" s="58" t="s">
        <v>658</v>
      </c>
      <c r="H659" s="57">
        <f t="shared" si="20"/>
        <v>881857.43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75" t="s">
        <v>659</v>
      </c>
      <c r="E660" s="38">
        <v>881857.43</v>
      </c>
      <c r="F660" s="55">
        <v>3156304</v>
      </c>
      <c r="G660" s="58" t="s">
        <v>659</v>
      </c>
      <c r="H660" s="57">
        <f t="shared" si="20"/>
        <v>881857.43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75" t="s">
        <v>660</v>
      </c>
      <c r="E661" s="38">
        <v>881857.43</v>
      </c>
      <c r="F661" s="55">
        <v>3156403</v>
      </c>
      <c r="G661" s="58" t="s">
        <v>660</v>
      </c>
      <c r="H661" s="57">
        <f t="shared" si="20"/>
        <v>881857.43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75" t="s">
        <v>661</v>
      </c>
      <c r="E662" s="38">
        <v>881857.43</v>
      </c>
      <c r="F662" s="55">
        <v>3156452</v>
      </c>
      <c r="G662" s="56" t="s">
        <v>661</v>
      </c>
      <c r="H662" s="57">
        <f t="shared" si="20"/>
        <v>881857.43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75" t="s">
        <v>662</v>
      </c>
      <c r="E663" s="38">
        <v>881857.43</v>
      </c>
      <c r="F663" s="55">
        <v>3156502</v>
      </c>
      <c r="G663" s="58" t="s">
        <v>662</v>
      </c>
      <c r="H663" s="57">
        <f t="shared" si="20"/>
        <v>881857.43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75" t="s">
        <v>663</v>
      </c>
      <c r="E664" s="38">
        <v>1175809.8899999999</v>
      </c>
      <c r="F664" s="55">
        <v>3156601</v>
      </c>
      <c r="G664" s="58" t="s">
        <v>663</v>
      </c>
      <c r="H664" s="57">
        <f t="shared" si="20"/>
        <v>1175809.8899999999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75" t="s">
        <v>664</v>
      </c>
      <c r="E665" s="38">
        <v>5291144.45</v>
      </c>
      <c r="F665" s="55">
        <v>3156700</v>
      </c>
      <c r="G665" s="56" t="s">
        <v>664</v>
      </c>
      <c r="H665" s="57">
        <f t="shared" si="20"/>
        <v>5291144.45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75" t="s">
        <v>665</v>
      </c>
      <c r="E666" s="38">
        <v>1469762.37</v>
      </c>
      <c r="F666" s="55">
        <v>3156809</v>
      </c>
      <c r="G666" s="56" t="s">
        <v>665</v>
      </c>
      <c r="H666" s="57">
        <f t="shared" si="20"/>
        <v>1469762.37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75" t="s">
        <v>666</v>
      </c>
      <c r="E667" s="38">
        <v>2057667.31</v>
      </c>
      <c r="F667" s="55">
        <v>3156908</v>
      </c>
      <c r="G667" s="58" t="s">
        <v>666</v>
      </c>
      <c r="H667" s="57">
        <f t="shared" si="20"/>
        <v>2057667.31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75" t="s">
        <v>667</v>
      </c>
      <c r="E668" s="38">
        <v>2645572.23</v>
      </c>
      <c r="F668" s="55">
        <v>3157005</v>
      </c>
      <c r="G668" s="58" t="s">
        <v>667</v>
      </c>
      <c r="H668" s="57">
        <f t="shared" si="20"/>
        <v>2645572.23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75" t="s">
        <v>668</v>
      </c>
      <c r="E669" s="38">
        <v>881857.43</v>
      </c>
      <c r="F669" s="55">
        <v>3157104</v>
      </c>
      <c r="G669" s="58" t="s">
        <v>668</v>
      </c>
      <c r="H669" s="57">
        <f t="shared" si="20"/>
        <v>881857.43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75" t="s">
        <v>669</v>
      </c>
      <c r="E670" s="38">
        <v>2351619.7799999998</v>
      </c>
      <c r="F670" s="55">
        <v>3157203</v>
      </c>
      <c r="G670" s="58" t="s">
        <v>669</v>
      </c>
      <c r="H670" s="57">
        <f t="shared" si="20"/>
        <v>2351619.7799999998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75" t="s">
        <v>670</v>
      </c>
      <c r="E671" s="38">
        <v>881857.43</v>
      </c>
      <c r="F671" s="55">
        <v>3157252</v>
      </c>
      <c r="G671" s="58" t="s">
        <v>670</v>
      </c>
      <c r="H671" s="57">
        <f t="shared" si="20"/>
        <v>881857.43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75" t="s">
        <v>671</v>
      </c>
      <c r="E672" s="38">
        <v>881857.43</v>
      </c>
      <c r="F672" s="55">
        <v>3157278</v>
      </c>
      <c r="G672" s="58" t="s">
        <v>671</v>
      </c>
      <c r="H672" s="57">
        <f t="shared" si="20"/>
        <v>881857.43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75" t="s">
        <v>672</v>
      </c>
      <c r="E673" s="38">
        <v>881857.43</v>
      </c>
      <c r="F673" s="55">
        <v>3157302</v>
      </c>
      <c r="G673" s="58" t="s">
        <v>672</v>
      </c>
      <c r="H673" s="57">
        <f t="shared" si="20"/>
        <v>881857.43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75" t="s">
        <v>673</v>
      </c>
      <c r="E674" s="38">
        <v>881857.43</v>
      </c>
      <c r="F674" s="55">
        <v>3157336</v>
      </c>
      <c r="G674" s="58" t="s">
        <v>673</v>
      </c>
      <c r="H674" s="57">
        <f t="shared" si="20"/>
        <v>881857.43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75" t="s">
        <v>674</v>
      </c>
      <c r="E675" s="38">
        <v>881857.43</v>
      </c>
      <c r="F675" s="55">
        <v>3157377</v>
      </c>
      <c r="G675" s="58" t="s">
        <v>674</v>
      </c>
      <c r="H675" s="57">
        <f t="shared" si="20"/>
        <v>881857.43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75" t="s">
        <v>675</v>
      </c>
      <c r="E676" s="38">
        <v>881857.43</v>
      </c>
      <c r="F676" s="55">
        <v>3157401</v>
      </c>
      <c r="G676" s="58" t="s">
        <v>675</v>
      </c>
      <c r="H676" s="57">
        <f t="shared" si="20"/>
        <v>881857.43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75" t="s">
        <v>676</v>
      </c>
      <c r="E677" s="38">
        <v>881857.43</v>
      </c>
      <c r="F677" s="55">
        <v>3157500</v>
      </c>
      <c r="G677" s="58" t="s">
        <v>676</v>
      </c>
      <c r="H677" s="57">
        <f t="shared" si="20"/>
        <v>881857.43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75" t="s">
        <v>677</v>
      </c>
      <c r="E678" s="38">
        <v>881857.43</v>
      </c>
      <c r="F678" s="55">
        <v>3157609</v>
      </c>
      <c r="G678" s="58" t="s">
        <v>677</v>
      </c>
      <c r="H678" s="57">
        <f t="shared" si="20"/>
        <v>881857.43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75" t="s">
        <v>678</v>
      </c>
      <c r="E679" s="38">
        <v>881857.43</v>
      </c>
      <c r="F679" s="55">
        <v>3157658</v>
      </c>
      <c r="G679" s="58" t="s">
        <v>678</v>
      </c>
      <c r="H679" s="57">
        <f t="shared" si="20"/>
        <v>881857.43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75" t="s">
        <v>679</v>
      </c>
      <c r="E680" s="38">
        <v>1469762.37</v>
      </c>
      <c r="F680" s="55">
        <v>3157708</v>
      </c>
      <c r="G680" s="58" t="s">
        <v>679</v>
      </c>
      <c r="H680" s="57">
        <f t="shared" si="20"/>
        <v>1469762.37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75" t="s">
        <v>680</v>
      </c>
      <c r="E681" s="38">
        <v>8129934.0599999996</v>
      </c>
      <c r="F681" s="55">
        <v>3157807</v>
      </c>
      <c r="G681" s="58" t="s">
        <v>680</v>
      </c>
      <c r="H681" s="57">
        <f t="shared" si="20"/>
        <v>8129934.0599999996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75" t="s">
        <v>681</v>
      </c>
      <c r="E682" s="38">
        <v>1469762.37</v>
      </c>
      <c r="F682" s="55">
        <v>3157906</v>
      </c>
      <c r="G682" s="58" t="s">
        <v>681</v>
      </c>
      <c r="H682" s="57">
        <f t="shared" si="20"/>
        <v>1469762.37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75" t="s">
        <v>682</v>
      </c>
      <c r="E683" s="38">
        <v>1175809.8899999999</v>
      </c>
      <c r="F683" s="55">
        <v>3158003</v>
      </c>
      <c r="G683" s="58" t="s">
        <v>682</v>
      </c>
      <c r="H683" s="57">
        <f t="shared" si="20"/>
        <v>1175809.8899999999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75" t="s">
        <v>683</v>
      </c>
      <c r="E684" s="38">
        <v>881857.43</v>
      </c>
      <c r="F684" s="55">
        <v>3158102</v>
      </c>
      <c r="G684" s="58" t="s">
        <v>683</v>
      </c>
      <c r="H684" s="57">
        <f t="shared" si="20"/>
        <v>881857.43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75" t="s">
        <v>684</v>
      </c>
      <c r="E685" s="38">
        <v>1469762.37</v>
      </c>
      <c r="F685" s="55">
        <v>3158201</v>
      </c>
      <c r="G685" s="58" t="s">
        <v>684</v>
      </c>
      <c r="H685" s="57">
        <f t="shared" si="20"/>
        <v>1469762.37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75" t="s">
        <v>685</v>
      </c>
      <c r="E686" s="38">
        <v>881857.43</v>
      </c>
      <c r="F686" s="55">
        <v>3159209</v>
      </c>
      <c r="G686" s="58" t="s">
        <v>685</v>
      </c>
      <c r="H686" s="57">
        <f t="shared" si="20"/>
        <v>881857.43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75" t="s">
        <v>686</v>
      </c>
      <c r="E687" s="38">
        <v>881857.43</v>
      </c>
      <c r="F687" s="55">
        <v>3159407</v>
      </c>
      <c r="G687" s="58" t="s">
        <v>686</v>
      </c>
      <c r="H687" s="57">
        <f t="shared" si="20"/>
        <v>881857.43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75" t="s">
        <v>687</v>
      </c>
      <c r="E688" s="38">
        <v>881857.43</v>
      </c>
      <c r="F688" s="55">
        <v>3159308</v>
      </c>
      <c r="G688" s="58" t="s">
        <v>687</v>
      </c>
      <c r="H688" s="57">
        <f t="shared" si="20"/>
        <v>881857.43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75" t="s">
        <v>688</v>
      </c>
      <c r="E689" s="38">
        <v>881857.43</v>
      </c>
      <c r="F689" s="55">
        <v>3159357</v>
      </c>
      <c r="G689" s="58" t="s">
        <v>688</v>
      </c>
      <c r="H689" s="57">
        <f t="shared" si="20"/>
        <v>881857.43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75" t="s">
        <v>689</v>
      </c>
      <c r="E690" s="38">
        <v>881857.43</v>
      </c>
      <c r="F690" s="55">
        <v>3159506</v>
      </c>
      <c r="G690" s="58" t="s">
        <v>689</v>
      </c>
      <c r="H690" s="57">
        <f t="shared" si="20"/>
        <v>881857.43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75" t="s">
        <v>690</v>
      </c>
      <c r="E691" s="38">
        <v>2645572.23</v>
      </c>
      <c r="F691" s="55">
        <v>3159605</v>
      </c>
      <c r="G691" s="58" t="s">
        <v>690</v>
      </c>
      <c r="H691" s="57">
        <f t="shared" si="20"/>
        <v>2645572.23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75" t="s">
        <v>691</v>
      </c>
      <c r="E692" s="38">
        <v>881857.43</v>
      </c>
      <c r="F692" s="55">
        <v>3159704</v>
      </c>
      <c r="G692" s="58" t="s">
        <v>691</v>
      </c>
      <c r="H692" s="57">
        <f t="shared" si="20"/>
        <v>881857.43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75" t="s">
        <v>692</v>
      </c>
      <c r="E693" s="38">
        <v>1763714.84</v>
      </c>
      <c r="F693" s="55">
        <v>3159803</v>
      </c>
      <c r="G693" s="58" t="s">
        <v>692</v>
      </c>
      <c r="H693" s="57">
        <f t="shared" si="20"/>
        <v>1763714.84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75" t="s">
        <v>693</v>
      </c>
      <c r="E694" s="38">
        <v>881857.43</v>
      </c>
      <c r="F694" s="55">
        <v>3158300</v>
      </c>
      <c r="G694" s="58" t="s">
        <v>693</v>
      </c>
      <c r="H694" s="57">
        <f t="shared" si="20"/>
        <v>881857.43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75" t="s">
        <v>694</v>
      </c>
      <c r="E695" s="38">
        <v>881857.43</v>
      </c>
      <c r="F695" s="55">
        <v>3158409</v>
      </c>
      <c r="G695" s="58" t="s">
        <v>694</v>
      </c>
      <c r="H695" s="57">
        <f t="shared" si="20"/>
        <v>881857.43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75" t="s">
        <v>695</v>
      </c>
      <c r="E696" s="38">
        <v>881857.43</v>
      </c>
      <c r="F696" s="55">
        <v>3158508</v>
      </c>
      <c r="G696" s="58" t="s">
        <v>695</v>
      </c>
      <c r="H696" s="57">
        <f t="shared" si="20"/>
        <v>881857.43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75" t="s">
        <v>696</v>
      </c>
      <c r="E697" s="38">
        <v>881857.43</v>
      </c>
      <c r="F697" s="55">
        <v>3158607</v>
      </c>
      <c r="G697" s="58" t="s">
        <v>696</v>
      </c>
      <c r="H697" s="57">
        <f t="shared" si="20"/>
        <v>881857.43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75" t="s">
        <v>697</v>
      </c>
      <c r="E698" s="38">
        <v>881857.43</v>
      </c>
      <c r="F698" s="55">
        <v>3158706</v>
      </c>
      <c r="G698" s="58" t="s">
        <v>697</v>
      </c>
      <c r="H698" s="57">
        <f t="shared" si="20"/>
        <v>881857.43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75" t="s">
        <v>698</v>
      </c>
      <c r="E699" s="38">
        <v>881857.43</v>
      </c>
      <c r="F699" s="55">
        <v>3158805</v>
      </c>
      <c r="G699" s="58" t="s">
        <v>698</v>
      </c>
      <c r="H699" s="57">
        <f t="shared" si="20"/>
        <v>881857.43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75" t="s">
        <v>699</v>
      </c>
      <c r="E700" s="38">
        <v>881857.43</v>
      </c>
      <c r="F700" s="55">
        <v>3158904</v>
      </c>
      <c r="G700" s="58" t="s">
        <v>699</v>
      </c>
      <c r="H700" s="57">
        <f t="shared" si="20"/>
        <v>881857.43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75" t="s">
        <v>700</v>
      </c>
      <c r="E701" s="38">
        <v>2351619.7799999998</v>
      </c>
      <c r="F701" s="55">
        <v>3158953</v>
      </c>
      <c r="G701" s="58" t="s">
        <v>700</v>
      </c>
      <c r="H701" s="57">
        <f t="shared" si="20"/>
        <v>2351619.7799999998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75" t="s">
        <v>701</v>
      </c>
      <c r="E702" s="38">
        <v>881857.43</v>
      </c>
      <c r="F702" s="55">
        <v>3159001</v>
      </c>
      <c r="G702" s="58" t="s">
        <v>701</v>
      </c>
      <c r="H702" s="57">
        <f t="shared" si="20"/>
        <v>881857.43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75" t="s">
        <v>702</v>
      </c>
      <c r="E703" s="38">
        <v>881857.43</v>
      </c>
      <c r="F703" s="55">
        <v>3159100</v>
      </c>
      <c r="G703" s="58" t="s">
        <v>702</v>
      </c>
      <c r="H703" s="57">
        <f t="shared" si="20"/>
        <v>881857.43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75" t="s">
        <v>703</v>
      </c>
      <c r="E704" s="38">
        <v>1763714.84</v>
      </c>
      <c r="F704" s="55">
        <v>3159902</v>
      </c>
      <c r="G704" s="58" t="s">
        <v>703</v>
      </c>
      <c r="H704" s="57">
        <f t="shared" si="20"/>
        <v>1763714.84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75" t="s">
        <v>704</v>
      </c>
      <c r="E705" s="38">
        <v>881857.43</v>
      </c>
      <c r="F705" s="55">
        <v>3160009</v>
      </c>
      <c r="G705" s="58" t="s">
        <v>704</v>
      </c>
      <c r="H705" s="57">
        <f t="shared" si="20"/>
        <v>881857.43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75" t="s">
        <v>705</v>
      </c>
      <c r="E706" s="38">
        <v>881857.43</v>
      </c>
      <c r="F706" s="55">
        <v>3160108</v>
      </c>
      <c r="G706" s="58" t="s">
        <v>705</v>
      </c>
      <c r="H706" s="57">
        <f t="shared" si="20"/>
        <v>881857.43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75" t="s">
        <v>706</v>
      </c>
      <c r="E707" s="38">
        <v>881857.43</v>
      </c>
      <c r="F707" s="55">
        <v>3160207</v>
      </c>
      <c r="G707" s="58" t="s">
        <v>706</v>
      </c>
      <c r="H707" s="57">
        <f t="shared" si="20"/>
        <v>881857.43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75" t="s">
        <v>707</v>
      </c>
      <c r="E708" s="38">
        <v>1175809.8899999999</v>
      </c>
      <c r="F708" s="55">
        <v>3160306</v>
      </c>
      <c r="G708" s="58" t="s">
        <v>707</v>
      </c>
      <c r="H708" s="57">
        <f t="shared" si="20"/>
        <v>1175809.8899999999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75" t="s">
        <v>708</v>
      </c>
      <c r="E709" s="38">
        <v>2057667.31</v>
      </c>
      <c r="F709" s="55">
        <v>3160405</v>
      </c>
      <c r="G709" s="58" t="s">
        <v>708</v>
      </c>
      <c r="H709" s="57">
        <f t="shared" si="20"/>
        <v>2057667.31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75" t="s">
        <v>709</v>
      </c>
      <c r="E710" s="38">
        <v>881857.43</v>
      </c>
      <c r="F710" s="55">
        <v>3160454</v>
      </c>
      <c r="G710" s="58" t="s">
        <v>709</v>
      </c>
      <c r="H710" s="57">
        <f t="shared" si="20"/>
        <v>881857.43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75" t="s">
        <v>710</v>
      </c>
      <c r="E711" s="38">
        <v>881857.43</v>
      </c>
      <c r="F711" s="55">
        <v>3160504</v>
      </c>
      <c r="G711" s="58" t="s">
        <v>710</v>
      </c>
      <c r="H711" s="57">
        <f t="shared" ref="H711:H774" si="22">VLOOKUP(F711,$C$7:$E$859,3,FALSE)</f>
        <v>881857.43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75" t="s">
        <v>711</v>
      </c>
      <c r="E712" s="38">
        <v>881857.43</v>
      </c>
      <c r="F712" s="55">
        <v>3160603</v>
      </c>
      <c r="G712" s="58" t="s">
        <v>711</v>
      </c>
      <c r="H712" s="57">
        <f t="shared" si="22"/>
        <v>881857.43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75" t="s">
        <v>712</v>
      </c>
      <c r="E713" s="38">
        <v>2939524.7</v>
      </c>
      <c r="F713" s="55">
        <v>3160702</v>
      </c>
      <c r="G713" s="58" t="s">
        <v>712</v>
      </c>
      <c r="H713" s="57">
        <f t="shared" si="22"/>
        <v>2939524.7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75" t="s">
        <v>713</v>
      </c>
      <c r="E714" s="38">
        <v>881857.43</v>
      </c>
      <c r="F714" s="55">
        <v>3160801</v>
      </c>
      <c r="G714" s="58" t="s">
        <v>713</v>
      </c>
      <c r="H714" s="57">
        <f t="shared" si="22"/>
        <v>881857.43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75" t="s">
        <v>714</v>
      </c>
      <c r="E715" s="38">
        <v>881857.43</v>
      </c>
      <c r="F715" s="55">
        <v>3160900</v>
      </c>
      <c r="G715" s="58" t="s">
        <v>714</v>
      </c>
      <c r="H715" s="57">
        <f t="shared" si="22"/>
        <v>881857.43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75" t="s">
        <v>715</v>
      </c>
      <c r="E716" s="38">
        <v>881857.43</v>
      </c>
      <c r="F716" s="55">
        <v>3160959</v>
      </c>
      <c r="G716" s="58" t="s">
        <v>715</v>
      </c>
      <c r="H716" s="57">
        <f t="shared" si="22"/>
        <v>881857.43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75" t="s">
        <v>716</v>
      </c>
      <c r="E717" s="38">
        <v>1763714.84</v>
      </c>
      <c r="F717" s="55">
        <v>3161007</v>
      </c>
      <c r="G717" s="58" t="s">
        <v>716</v>
      </c>
      <c r="H717" s="57">
        <f t="shared" si="22"/>
        <v>1763714.84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75" t="s">
        <v>717</v>
      </c>
      <c r="E718" s="38">
        <v>881857.43</v>
      </c>
      <c r="F718" s="55">
        <v>3161056</v>
      </c>
      <c r="G718" s="58" t="s">
        <v>717</v>
      </c>
      <c r="H718" s="57">
        <f t="shared" si="22"/>
        <v>881857.43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75" t="s">
        <v>718</v>
      </c>
      <c r="E719" s="38">
        <v>3233477.16</v>
      </c>
      <c r="F719" s="55">
        <v>3161106</v>
      </c>
      <c r="G719" s="58" t="s">
        <v>718</v>
      </c>
      <c r="H719" s="57">
        <f t="shared" si="22"/>
        <v>3233477.16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75" t="s">
        <v>719</v>
      </c>
      <c r="E720" s="38">
        <v>881857.43</v>
      </c>
      <c r="F720" s="55">
        <v>3161205</v>
      </c>
      <c r="G720" s="58" t="s">
        <v>719</v>
      </c>
      <c r="H720" s="57">
        <f t="shared" si="22"/>
        <v>881857.43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75" t="s">
        <v>720</v>
      </c>
      <c r="E721" s="38">
        <v>881857.43</v>
      </c>
      <c r="F721" s="55">
        <v>3161304</v>
      </c>
      <c r="G721" s="58" t="s">
        <v>720</v>
      </c>
      <c r="H721" s="57">
        <f t="shared" si="22"/>
        <v>881857.43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75" t="s">
        <v>721</v>
      </c>
      <c r="E722" s="38">
        <v>881857.43</v>
      </c>
      <c r="F722" s="55">
        <v>3161403</v>
      </c>
      <c r="G722" s="58" t="s">
        <v>721</v>
      </c>
      <c r="H722" s="57">
        <f t="shared" si="22"/>
        <v>881857.43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75" t="s">
        <v>722</v>
      </c>
      <c r="E723" s="38">
        <v>1175809.8899999999</v>
      </c>
      <c r="F723" s="55">
        <v>3161502</v>
      </c>
      <c r="G723" s="58" t="s">
        <v>722</v>
      </c>
      <c r="H723" s="57">
        <f t="shared" si="22"/>
        <v>1175809.8899999999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75" t="s">
        <v>723</v>
      </c>
      <c r="E724" s="38">
        <v>881857.43</v>
      </c>
      <c r="F724" s="55">
        <v>3161601</v>
      </c>
      <c r="G724" s="58" t="s">
        <v>723</v>
      </c>
      <c r="H724" s="57">
        <f t="shared" si="22"/>
        <v>881857.43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75" t="s">
        <v>724</v>
      </c>
      <c r="E725" s="38">
        <v>881857.43</v>
      </c>
      <c r="F725" s="55">
        <v>3161650</v>
      </c>
      <c r="G725" s="58" t="s">
        <v>724</v>
      </c>
      <c r="H725" s="57">
        <f t="shared" si="22"/>
        <v>881857.43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75" t="s">
        <v>725</v>
      </c>
      <c r="E726" s="38">
        <v>881857.43</v>
      </c>
      <c r="F726" s="55">
        <v>3161700</v>
      </c>
      <c r="G726" s="58" t="s">
        <v>725</v>
      </c>
      <c r="H726" s="57">
        <f t="shared" si="22"/>
        <v>881857.43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75" t="s">
        <v>726</v>
      </c>
      <c r="E727" s="38">
        <v>1175809.8899999999</v>
      </c>
      <c r="F727" s="55">
        <v>3161809</v>
      </c>
      <c r="G727" s="58" t="s">
        <v>726</v>
      </c>
      <c r="H727" s="57">
        <f t="shared" si="22"/>
        <v>1175809.8899999999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75" t="s">
        <v>727</v>
      </c>
      <c r="E728" s="38">
        <v>1175809.8899999999</v>
      </c>
      <c r="F728" s="55">
        <v>3161908</v>
      </c>
      <c r="G728" s="58" t="s">
        <v>727</v>
      </c>
      <c r="H728" s="57">
        <f t="shared" si="22"/>
        <v>1175809.8899999999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75" t="s">
        <v>728</v>
      </c>
      <c r="E729" s="38">
        <v>881857.43</v>
      </c>
      <c r="F729" s="55">
        <v>3125507</v>
      </c>
      <c r="G729" s="58" t="s">
        <v>728</v>
      </c>
      <c r="H729" s="57">
        <f t="shared" si="22"/>
        <v>881857.43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75" t="s">
        <v>729</v>
      </c>
      <c r="E730" s="38">
        <v>2057667.31</v>
      </c>
      <c r="F730" s="55">
        <v>3162005</v>
      </c>
      <c r="G730" s="58" t="s">
        <v>729</v>
      </c>
      <c r="H730" s="57">
        <f t="shared" si="22"/>
        <v>2057667.31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75" t="s">
        <v>730</v>
      </c>
      <c r="E731" s="38">
        <v>2351619.7799999998</v>
      </c>
      <c r="F731" s="55">
        <v>3162104</v>
      </c>
      <c r="G731" s="58" t="s">
        <v>730</v>
      </c>
      <c r="H731" s="57">
        <f t="shared" si="22"/>
        <v>2351619.7799999998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75" t="s">
        <v>731</v>
      </c>
      <c r="E732" s="38">
        <v>881857.43</v>
      </c>
      <c r="F732" s="55">
        <v>3162203</v>
      </c>
      <c r="G732" s="58" t="s">
        <v>731</v>
      </c>
      <c r="H732" s="57">
        <f t="shared" si="22"/>
        <v>881857.43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75" t="s">
        <v>732</v>
      </c>
      <c r="E733" s="38">
        <v>881857.43</v>
      </c>
      <c r="F733" s="55">
        <v>3162252</v>
      </c>
      <c r="G733" s="58" t="s">
        <v>732</v>
      </c>
      <c r="H733" s="57">
        <f t="shared" si="22"/>
        <v>881857.43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75" t="s">
        <v>733</v>
      </c>
      <c r="E734" s="38">
        <v>881857.43</v>
      </c>
      <c r="F734" s="55">
        <v>3162302</v>
      </c>
      <c r="G734" s="58" t="s">
        <v>733</v>
      </c>
      <c r="H734" s="57">
        <f t="shared" si="22"/>
        <v>881857.43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75" t="s">
        <v>734</v>
      </c>
      <c r="E735" s="38">
        <v>2057667.31</v>
      </c>
      <c r="F735" s="55">
        <v>3162401</v>
      </c>
      <c r="G735" s="58" t="s">
        <v>734</v>
      </c>
      <c r="H735" s="57">
        <f t="shared" si="22"/>
        <v>2057667.31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75" t="s">
        <v>735</v>
      </c>
      <c r="E736" s="38">
        <v>1175809.8899999999</v>
      </c>
      <c r="F736" s="55">
        <v>3162450</v>
      </c>
      <c r="G736" s="58" t="s">
        <v>735</v>
      </c>
      <c r="H736" s="57">
        <f t="shared" si="22"/>
        <v>1175809.8899999999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75" t="s">
        <v>862</v>
      </c>
      <c r="E737" s="38">
        <v>4115334.59</v>
      </c>
      <c r="F737" s="55">
        <v>3162500</v>
      </c>
      <c r="G737" s="58" t="s">
        <v>736</v>
      </c>
      <c r="H737" s="57">
        <f t="shared" si="22"/>
        <v>4115334.59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75" t="s">
        <v>737</v>
      </c>
      <c r="E738" s="38">
        <v>1175809.8899999999</v>
      </c>
      <c r="F738" s="55">
        <v>3162559</v>
      </c>
      <c r="G738" s="58" t="s">
        <v>737</v>
      </c>
      <c r="H738" s="57">
        <f t="shared" si="22"/>
        <v>1175809.8899999999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75" t="s">
        <v>738</v>
      </c>
      <c r="E739" s="38">
        <v>881857.43</v>
      </c>
      <c r="F739" s="55">
        <v>3162575</v>
      </c>
      <c r="G739" s="58" t="s">
        <v>738</v>
      </c>
      <c r="H739" s="57">
        <f t="shared" si="22"/>
        <v>881857.43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75" t="s">
        <v>739</v>
      </c>
      <c r="E740" s="38">
        <v>881857.43</v>
      </c>
      <c r="F740" s="55">
        <v>3162609</v>
      </c>
      <c r="G740" s="58" t="s">
        <v>739</v>
      </c>
      <c r="H740" s="57">
        <f t="shared" si="22"/>
        <v>881857.43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75" t="s">
        <v>740</v>
      </c>
      <c r="E741" s="38">
        <v>881857.43</v>
      </c>
      <c r="F741" s="55">
        <v>3162658</v>
      </c>
      <c r="G741" s="58" t="s">
        <v>740</v>
      </c>
      <c r="H741" s="57">
        <f t="shared" si="22"/>
        <v>881857.43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75" t="s">
        <v>741</v>
      </c>
      <c r="E742" s="38">
        <v>1763714.84</v>
      </c>
      <c r="F742" s="55">
        <v>3162708</v>
      </c>
      <c r="G742" s="58" t="s">
        <v>741</v>
      </c>
      <c r="H742" s="57">
        <f t="shared" si="22"/>
        <v>1763714.84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75" t="s">
        <v>742</v>
      </c>
      <c r="E743" s="38">
        <v>1469762.37</v>
      </c>
      <c r="F743" s="55">
        <v>3162807</v>
      </c>
      <c r="G743" s="58" t="s">
        <v>742</v>
      </c>
      <c r="H743" s="57">
        <f t="shared" si="22"/>
        <v>1469762.37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75" t="s">
        <v>743</v>
      </c>
      <c r="E744" s="38">
        <v>2057667.31</v>
      </c>
      <c r="F744" s="55">
        <v>3162906</v>
      </c>
      <c r="G744" s="58" t="s">
        <v>743</v>
      </c>
      <c r="H744" s="57">
        <f t="shared" si="22"/>
        <v>2057667.31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75" t="s">
        <v>744</v>
      </c>
      <c r="E745" s="38">
        <v>2351619.7799999998</v>
      </c>
      <c r="F745" s="55">
        <v>3162922</v>
      </c>
      <c r="G745" s="58" t="s">
        <v>744</v>
      </c>
      <c r="H745" s="57">
        <f t="shared" si="22"/>
        <v>2351619.7799999998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75" t="s">
        <v>745</v>
      </c>
      <c r="E746" s="38">
        <v>881857.43</v>
      </c>
      <c r="F746" s="55">
        <v>3162948</v>
      </c>
      <c r="G746" s="58" t="s">
        <v>745</v>
      </c>
      <c r="H746" s="57">
        <f t="shared" si="22"/>
        <v>881857.43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75" t="s">
        <v>746</v>
      </c>
      <c r="E747" s="38">
        <v>2057667.31</v>
      </c>
      <c r="F747" s="55">
        <v>3162955</v>
      </c>
      <c r="G747" s="58" t="s">
        <v>746</v>
      </c>
      <c r="H747" s="57">
        <f t="shared" si="22"/>
        <v>2057667.31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75" t="s">
        <v>747</v>
      </c>
      <c r="E748" s="38">
        <v>881857.43</v>
      </c>
      <c r="F748" s="55">
        <v>3163003</v>
      </c>
      <c r="G748" s="58" t="s">
        <v>747</v>
      </c>
      <c r="H748" s="57">
        <f t="shared" si="22"/>
        <v>881857.43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75" t="s">
        <v>748</v>
      </c>
      <c r="E749" s="38">
        <v>881857.43</v>
      </c>
      <c r="F749" s="55">
        <v>3163102</v>
      </c>
      <c r="G749" s="58" t="s">
        <v>748</v>
      </c>
      <c r="H749" s="57">
        <f t="shared" si="22"/>
        <v>881857.43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75" t="s">
        <v>749</v>
      </c>
      <c r="E750" s="38">
        <v>881857.43</v>
      </c>
      <c r="F750" s="55">
        <v>3163201</v>
      </c>
      <c r="G750" s="58" t="s">
        <v>749</v>
      </c>
      <c r="H750" s="57">
        <f t="shared" si="22"/>
        <v>881857.43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75" t="s">
        <v>750</v>
      </c>
      <c r="E751" s="38">
        <v>881857.43</v>
      </c>
      <c r="F751" s="55">
        <v>3163300</v>
      </c>
      <c r="G751" s="58" t="s">
        <v>750</v>
      </c>
      <c r="H751" s="57">
        <f t="shared" si="22"/>
        <v>881857.43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75" t="s">
        <v>751</v>
      </c>
      <c r="E752" s="38">
        <v>881857.43</v>
      </c>
      <c r="F752" s="55">
        <v>3163409</v>
      </c>
      <c r="G752" s="58" t="s">
        <v>751</v>
      </c>
      <c r="H752" s="57">
        <f t="shared" si="22"/>
        <v>881857.43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75" t="s">
        <v>752</v>
      </c>
      <c r="E753" s="38">
        <v>881857.43</v>
      </c>
      <c r="F753" s="55">
        <v>3163508</v>
      </c>
      <c r="G753" s="58" t="s">
        <v>752</v>
      </c>
      <c r="H753" s="57">
        <f t="shared" si="22"/>
        <v>881857.43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75" t="s">
        <v>753</v>
      </c>
      <c r="E754" s="38">
        <v>881857.43</v>
      </c>
      <c r="F754" s="55">
        <v>3163607</v>
      </c>
      <c r="G754" s="58" t="s">
        <v>753</v>
      </c>
      <c r="H754" s="57">
        <f t="shared" si="22"/>
        <v>881857.43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75" t="s">
        <v>754</v>
      </c>
      <c r="E755" s="38">
        <v>2939524.7</v>
      </c>
      <c r="F755" s="55">
        <v>3163706</v>
      </c>
      <c r="G755" s="58" t="s">
        <v>754</v>
      </c>
      <c r="H755" s="57">
        <f t="shared" si="22"/>
        <v>2939524.7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75" t="s">
        <v>755</v>
      </c>
      <c r="E756" s="38">
        <v>881857.43</v>
      </c>
      <c r="F756" s="55">
        <v>3163805</v>
      </c>
      <c r="G756" s="58" t="s">
        <v>755</v>
      </c>
      <c r="H756" s="57">
        <f t="shared" si="22"/>
        <v>881857.43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75" t="s">
        <v>756</v>
      </c>
      <c r="E757" s="38">
        <v>881857.43</v>
      </c>
      <c r="F757" s="55">
        <v>3163904</v>
      </c>
      <c r="G757" s="58" t="s">
        <v>756</v>
      </c>
      <c r="H757" s="57">
        <f t="shared" si="22"/>
        <v>881857.43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75" t="s">
        <v>757</v>
      </c>
      <c r="E758" s="38">
        <v>881857.43</v>
      </c>
      <c r="F758" s="55">
        <v>3164100</v>
      </c>
      <c r="G758" s="58" t="s">
        <v>757</v>
      </c>
      <c r="H758" s="57">
        <f t="shared" si="22"/>
        <v>881857.43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75" t="s">
        <v>758</v>
      </c>
      <c r="E759" s="38">
        <v>881857.43</v>
      </c>
      <c r="F759" s="55">
        <v>3164001</v>
      </c>
      <c r="G759" s="58" t="s">
        <v>758</v>
      </c>
      <c r="H759" s="57">
        <f t="shared" si="22"/>
        <v>881857.43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75" t="s">
        <v>759</v>
      </c>
      <c r="E760" s="38">
        <v>1175809.8899999999</v>
      </c>
      <c r="F760" s="55">
        <v>3164209</v>
      </c>
      <c r="G760" s="58" t="s">
        <v>759</v>
      </c>
      <c r="H760" s="57">
        <f t="shared" si="22"/>
        <v>1175809.8899999999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75" t="s">
        <v>760</v>
      </c>
      <c r="E761" s="38">
        <v>881857.43</v>
      </c>
      <c r="F761" s="55">
        <v>3164308</v>
      </c>
      <c r="G761" s="58" t="s">
        <v>760</v>
      </c>
      <c r="H761" s="57">
        <f t="shared" si="22"/>
        <v>881857.43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75" t="s">
        <v>761</v>
      </c>
      <c r="E762" s="38">
        <v>881857.43</v>
      </c>
      <c r="F762" s="55">
        <v>3164407</v>
      </c>
      <c r="G762" s="58" t="s">
        <v>761</v>
      </c>
      <c r="H762" s="57">
        <f t="shared" si="22"/>
        <v>881857.43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75" t="s">
        <v>762</v>
      </c>
      <c r="E763" s="38">
        <v>881857.43</v>
      </c>
      <c r="F763" s="55">
        <v>3164431</v>
      </c>
      <c r="G763" s="58" t="s">
        <v>762</v>
      </c>
      <c r="H763" s="57">
        <f t="shared" si="22"/>
        <v>881857.43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75" t="s">
        <v>763</v>
      </c>
      <c r="E764" s="38">
        <v>881857.43</v>
      </c>
      <c r="F764" s="55">
        <v>3164472</v>
      </c>
      <c r="G764" s="58" t="s">
        <v>763</v>
      </c>
      <c r="H764" s="57">
        <f t="shared" si="22"/>
        <v>881857.43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75" t="s">
        <v>764</v>
      </c>
      <c r="E765" s="38">
        <v>1175809.8899999999</v>
      </c>
      <c r="F765" s="55">
        <v>3164506</v>
      </c>
      <c r="G765" s="58" t="s">
        <v>764</v>
      </c>
      <c r="H765" s="57">
        <f t="shared" si="22"/>
        <v>1175809.8899999999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75" t="s">
        <v>765</v>
      </c>
      <c r="E766" s="38">
        <v>881857.43</v>
      </c>
      <c r="F766" s="55">
        <v>3164605</v>
      </c>
      <c r="G766" s="58" t="s">
        <v>765</v>
      </c>
      <c r="H766" s="57">
        <f t="shared" si="22"/>
        <v>881857.43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75" t="s">
        <v>766</v>
      </c>
      <c r="E767" s="38">
        <v>3821382.12</v>
      </c>
      <c r="F767" s="55">
        <v>3164704</v>
      </c>
      <c r="G767" s="58" t="s">
        <v>766</v>
      </c>
      <c r="H767" s="57">
        <f t="shared" si="22"/>
        <v>3821382.12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75" t="s">
        <v>767</v>
      </c>
      <c r="E768" s="38">
        <v>881857.43</v>
      </c>
      <c r="F768" s="55">
        <v>3164803</v>
      </c>
      <c r="G768" s="58" t="s">
        <v>767</v>
      </c>
      <c r="H768" s="57">
        <f t="shared" si="22"/>
        <v>881857.43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75" t="s">
        <v>768</v>
      </c>
      <c r="E769" s="38">
        <v>881857.43</v>
      </c>
      <c r="F769" s="55">
        <v>3164902</v>
      </c>
      <c r="G769" s="58" t="s">
        <v>768</v>
      </c>
      <c r="H769" s="57">
        <f t="shared" si="22"/>
        <v>881857.43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75" t="s">
        <v>769</v>
      </c>
      <c r="E770" s="38">
        <v>881857.43</v>
      </c>
      <c r="F770" s="55">
        <v>3165206</v>
      </c>
      <c r="G770" s="58" t="s">
        <v>769</v>
      </c>
      <c r="H770" s="57">
        <f t="shared" si="22"/>
        <v>881857.43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75" t="s">
        <v>770</v>
      </c>
      <c r="E771" s="38">
        <v>1175809.8899999999</v>
      </c>
      <c r="F771" s="55">
        <v>3165008</v>
      </c>
      <c r="G771" s="58" t="s">
        <v>770</v>
      </c>
      <c r="H771" s="57">
        <f t="shared" si="22"/>
        <v>1175809.8899999999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75" t="s">
        <v>771</v>
      </c>
      <c r="E772" s="38">
        <v>881857.43</v>
      </c>
      <c r="F772" s="55">
        <v>3165107</v>
      </c>
      <c r="G772" s="58" t="s">
        <v>771</v>
      </c>
      <c r="H772" s="57">
        <f t="shared" si="22"/>
        <v>881857.43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75" t="s">
        <v>772</v>
      </c>
      <c r="E773" s="38">
        <v>881857.43</v>
      </c>
      <c r="F773" s="55">
        <v>3165305</v>
      </c>
      <c r="G773" s="58" t="s">
        <v>772</v>
      </c>
      <c r="H773" s="57">
        <f t="shared" si="22"/>
        <v>881857.43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75" t="s">
        <v>773</v>
      </c>
      <c r="E774" s="38">
        <v>881857.43</v>
      </c>
      <c r="F774" s="55">
        <v>3165404</v>
      </c>
      <c r="G774" s="58" t="s">
        <v>773</v>
      </c>
      <c r="H774" s="57">
        <f t="shared" si="22"/>
        <v>881857.43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75" t="s">
        <v>774</v>
      </c>
      <c r="E775" s="38">
        <v>881857.43</v>
      </c>
      <c r="F775" s="55">
        <v>3165503</v>
      </c>
      <c r="G775" s="58" t="s">
        <v>774</v>
      </c>
      <c r="H775" s="57">
        <f t="shared" ref="H775:H838" si="24">VLOOKUP(F775,$C$7:$E$859,3,FALSE)</f>
        <v>881857.43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75" t="s">
        <v>775</v>
      </c>
      <c r="E776" s="38">
        <v>2351619.7799999998</v>
      </c>
      <c r="F776" s="55">
        <v>3165537</v>
      </c>
      <c r="G776" s="58" t="s">
        <v>775</v>
      </c>
      <c r="H776" s="57">
        <f t="shared" si="24"/>
        <v>2351619.7799999998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75" t="s">
        <v>776</v>
      </c>
      <c r="E777" s="38">
        <v>881857.43</v>
      </c>
      <c r="F777" s="55">
        <v>3165560</v>
      </c>
      <c r="G777" s="58" t="s">
        <v>776</v>
      </c>
      <c r="H777" s="57">
        <f t="shared" si="24"/>
        <v>881857.43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75" t="s">
        <v>777</v>
      </c>
      <c r="E778" s="38">
        <v>881857.43</v>
      </c>
      <c r="F778" s="55">
        <v>3165578</v>
      </c>
      <c r="G778" s="58" t="s">
        <v>777</v>
      </c>
      <c r="H778" s="57">
        <f t="shared" si="24"/>
        <v>881857.43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75" t="s">
        <v>778</v>
      </c>
      <c r="E779" s="38">
        <v>881857.43</v>
      </c>
      <c r="F779" s="55">
        <v>3165602</v>
      </c>
      <c r="G779" s="58" t="s">
        <v>778</v>
      </c>
      <c r="H779" s="57">
        <f t="shared" si="24"/>
        <v>881857.43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75" t="s">
        <v>779</v>
      </c>
      <c r="E780" s="38">
        <v>881857.43</v>
      </c>
      <c r="F780" s="55">
        <v>3165701</v>
      </c>
      <c r="G780" s="58" t="s">
        <v>779</v>
      </c>
      <c r="H780" s="57">
        <f t="shared" si="24"/>
        <v>881857.43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75" t="s">
        <v>780</v>
      </c>
      <c r="E781" s="38">
        <v>881857.43</v>
      </c>
      <c r="F781" s="55">
        <v>3165800</v>
      </c>
      <c r="G781" s="58" t="s">
        <v>780</v>
      </c>
      <c r="H781" s="57">
        <f t="shared" si="24"/>
        <v>881857.43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75" t="s">
        <v>781</v>
      </c>
      <c r="E782" s="38">
        <v>881857.43</v>
      </c>
      <c r="F782" s="55">
        <v>3165909</v>
      </c>
      <c r="G782" s="58" t="s">
        <v>781</v>
      </c>
      <c r="H782" s="57">
        <f t="shared" si="24"/>
        <v>881857.43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75" t="s">
        <v>782</v>
      </c>
      <c r="E783" s="38">
        <v>881857.43</v>
      </c>
      <c r="F783" s="55">
        <v>3166006</v>
      </c>
      <c r="G783" s="58" t="s">
        <v>782</v>
      </c>
      <c r="H783" s="57">
        <f t="shared" si="24"/>
        <v>881857.43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75" t="s">
        <v>783</v>
      </c>
      <c r="E784" s="38">
        <v>881857.43</v>
      </c>
      <c r="F784" s="55">
        <v>3166105</v>
      </c>
      <c r="G784" s="58" t="s">
        <v>783</v>
      </c>
      <c r="H784" s="57">
        <f t="shared" si="24"/>
        <v>881857.43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75" t="s">
        <v>784</v>
      </c>
      <c r="E785" s="38">
        <v>1175809.8899999999</v>
      </c>
      <c r="F785" s="55">
        <v>3166204</v>
      </c>
      <c r="G785" s="58" t="s">
        <v>784</v>
      </c>
      <c r="H785" s="57">
        <f t="shared" si="24"/>
        <v>1175809.8899999999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75" t="s">
        <v>785</v>
      </c>
      <c r="E786" s="38">
        <v>881857.43</v>
      </c>
      <c r="F786" s="55">
        <v>3166303</v>
      </c>
      <c r="G786" s="58" t="s">
        <v>785</v>
      </c>
      <c r="H786" s="57">
        <f t="shared" si="24"/>
        <v>881857.43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75" t="s">
        <v>786</v>
      </c>
      <c r="E787" s="38">
        <v>881857.43</v>
      </c>
      <c r="F787" s="55">
        <v>3166402</v>
      </c>
      <c r="G787" s="58" t="s">
        <v>786</v>
      </c>
      <c r="H787" s="57">
        <f t="shared" si="24"/>
        <v>881857.43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75" t="s">
        <v>787</v>
      </c>
      <c r="E788" s="38">
        <v>881857.43</v>
      </c>
      <c r="F788" s="55">
        <v>3166501</v>
      </c>
      <c r="G788" s="58" t="s">
        <v>787</v>
      </c>
      <c r="H788" s="57">
        <f t="shared" si="24"/>
        <v>881857.43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75" t="s">
        <v>788</v>
      </c>
      <c r="E789" s="38">
        <v>881857.43</v>
      </c>
      <c r="F789" s="55">
        <v>3166600</v>
      </c>
      <c r="G789" s="58" t="s">
        <v>788</v>
      </c>
      <c r="H789" s="57">
        <f t="shared" si="24"/>
        <v>881857.43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75" t="s">
        <v>789</v>
      </c>
      <c r="E790" s="38">
        <v>1175809.8899999999</v>
      </c>
      <c r="F790" s="55">
        <v>3166808</v>
      </c>
      <c r="G790" s="58" t="s">
        <v>789</v>
      </c>
      <c r="H790" s="57">
        <f t="shared" si="24"/>
        <v>1175809.8899999999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75" t="s">
        <v>790</v>
      </c>
      <c r="E791" s="38">
        <v>881857.43</v>
      </c>
      <c r="F791" s="55">
        <v>3166709</v>
      </c>
      <c r="G791" s="58" t="s">
        <v>790</v>
      </c>
      <c r="H791" s="57">
        <f t="shared" si="24"/>
        <v>881857.43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75" t="s">
        <v>791</v>
      </c>
      <c r="E792" s="38">
        <v>881857.43</v>
      </c>
      <c r="F792" s="55">
        <v>3166907</v>
      </c>
      <c r="G792" s="58" t="s">
        <v>791</v>
      </c>
      <c r="H792" s="57">
        <f t="shared" si="24"/>
        <v>881857.43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75" t="s">
        <v>792</v>
      </c>
      <c r="E793" s="38">
        <v>881857.43</v>
      </c>
      <c r="F793" s="55">
        <v>3166956</v>
      </c>
      <c r="G793" s="58" t="s">
        <v>792</v>
      </c>
      <c r="H793" s="57">
        <f t="shared" si="24"/>
        <v>881857.43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75" t="s">
        <v>793</v>
      </c>
      <c r="E794" s="38">
        <v>881857.43</v>
      </c>
      <c r="F794" s="55">
        <v>3167004</v>
      </c>
      <c r="G794" s="58" t="s">
        <v>793</v>
      </c>
      <c r="H794" s="57">
        <f t="shared" si="24"/>
        <v>881857.43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75" t="s">
        <v>794</v>
      </c>
      <c r="E795" s="38">
        <v>1763714.84</v>
      </c>
      <c r="F795" s="55">
        <v>3167103</v>
      </c>
      <c r="G795" s="58" t="s">
        <v>794</v>
      </c>
      <c r="H795" s="57">
        <f t="shared" si="24"/>
        <v>1763714.84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75" t="s">
        <v>795</v>
      </c>
      <c r="E796" s="38">
        <v>8129934.0599999996</v>
      </c>
      <c r="F796" s="55">
        <v>3167202</v>
      </c>
      <c r="G796" s="58" t="s">
        <v>795</v>
      </c>
      <c r="H796" s="57">
        <f t="shared" si="24"/>
        <v>8129934.0599999996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75" t="s">
        <v>796</v>
      </c>
      <c r="E797" s="38">
        <v>1175809.8899999999</v>
      </c>
      <c r="F797" s="55">
        <v>3165552</v>
      </c>
      <c r="G797" s="58" t="s">
        <v>796</v>
      </c>
      <c r="H797" s="57">
        <f t="shared" si="24"/>
        <v>1175809.8899999999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75" t="s">
        <v>797</v>
      </c>
      <c r="E798" s="38">
        <v>881857.43</v>
      </c>
      <c r="F798" s="55">
        <v>3167301</v>
      </c>
      <c r="G798" s="58" t="s">
        <v>797</v>
      </c>
      <c r="H798" s="57">
        <f t="shared" si="24"/>
        <v>881857.43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75" t="s">
        <v>798</v>
      </c>
      <c r="E799" s="38">
        <v>881857.43</v>
      </c>
      <c r="F799" s="55">
        <v>3167400</v>
      </c>
      <c r="G799" s="58" t="s">
        <v>798</v>
      </c>
      <c r="H799" s="57">
        <f t="shared" si="24"/>
        <v>881857.43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75" t="s">
        <v>799</v>
      </c>
      <c r="E800" s="38">
        <v>881857.43</v>
      </c>
      <c r="F800" s="55">
        <v>3167509</v>
      </c>
      <c r="G800" s="58" t="s">
        <v>799</v>
      </c>
      <c r="H800" s="57">
        <f t="shared" si="24"/>
        <v>881857.43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75" t="s">
        <v>800</v>
      </c>
      <c r="E801" s="38">
        <v>1763714.84</v>
      </c>
      <c r="F801" s="55">
        <v>3167608</v>
      </c>
      <c r="G801" s="58" t="s">
        <v>800</v>
      </c>
      <c r="H801" s="57">
        <f t="shared" si="24"/>
        <v>1763714.84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75" t="s">
        <v>801</v>
      </c>
      <c r="E802" s="38">
        <v>881857.43</v>
      </c>
      <c r="F802" s="55">
        <v>3167707</v>
      </c>
      <c r="G802" s="58" t="s">
        <v>801</v>
      </c>
      <c r="H802" s="57">
        <f t="shared" si="24"/>
        <v>881857.43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75" t="s">
        <v>802</v>
      </c>
      <c r="E803" s="38">
        <v>881857.43</v>
      </c>
      <c r="F803" s="55">
        <v>3167806</v>
      </c>
      <c r="G803" s="58" t="s">
        <v>802</v>
      </c>
      <c r="H803" s="57">
        <f t="shared" si="24"/>
        <v>881857.43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75" t="s">
        <v>803</v>
      </c>
      <c r="E804" s="38">
        <v>881857.43</v>
      </c>
      <c r="F804" s="55">
        <v>3167905</v>
      </c>
      <c r="G804" s="58" t="s">
        <v>803</v>
      </c>
      <c r="H804" s="57">
        <f t="shared" si="24"/>
        <v>881857.43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75" t="s">
        <v>804</v>
      </c>
      <c r="E805" s="38">
        <v>2351619.7799999998</v>
      </c>
      <c r="F805" s="55">
        <v>3168002</v>
      </c>
      <c r="G805" s="58" t="s">
        <v>804</v>
      </c>
      <c r="H805" s="57">
        <f t="shared" si="24"/>
        <v>2351619.7799999998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75" t="s">
        <v>805</v>
      </c>
      <c r="E806" s="38">
        <v>881857.43</v>
      </c>
      <c r="F806" s="55">
        <v>3168051</v>
      </c>
      <c r="G806" s="58" t="s">
        <v>805</v>
      </c>
      <c r="H806" s="57">
        <f t="shared" si="24"/>
        <v>881857.43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75" t="s">
        <v>806</v>
      </c>
      <c r="E807" s="38">
        <v>881857.43</v>
      </c>
      <c r="F807" s="55">
        <v>3168101</v>
      </c>
      <c r="G807" s="58" t="s">
        <v>806</v>
      </c>
      <c r="H807" s="57">
        <f t="shared" si="24"/>
        <v>881857.43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75" t="s">
        <v>807</v>
      </c>
      <c r="E808" s="38">
        <v>881857.43</v>
      </c>
      <c r="F808" s="55">
        <v>3168200</v>
      </c>
      <c r="G808" s="58" t="s">
        <v>807</v>
      </c>
      <c r="H808" s="57">
        <f t="shared" si="24"/>
        <v>881857.43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75" t="s">
        <v>808</v>
      </c>
      <c r="E809" s="38">
        <v>881857.43</v>
      </c>
      <c r="F809" s="55">
        <v>3168309</v>
      </c>
      <c r="G809" s="58" t="s">
        <v>808</v>
      </c>
      <c r="H809" s="57">
        <f t="shared" si="24"/>
        <v>881857.43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75" t="s">
        <v>809</v>
      </c>
      <c r="E810" s="38">
        <v>1469762.37</v>
      </c>
      <c r="F810" s="55">
        <v>3168408</v>
      </c>
      <c r="G810" s="58" t="s">
        <v>809</v>
      </c>
      <c r="H810" s="57">
        <f t="shared" si="24"/>
        <v>1469762.37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75" t="s">
        <v>810</v>
      </c>
      <c r="E811" s="38">
        <v>1175809.8899999999</v>
      </c>
      <c r="F811" s="55">
        <v>3168507</v>
      </c>
      <c r="G811" s="58" t="s">
        <v>810</v>
      </c>
      <c r="H811" s="57">
        <f t="shared" si="24"/>
        <v>1175809.8899999999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75" t="s">
        <v>811</v>
      </c>
      <c r="E812" s="38">
        <v>5291144.45</v>
      </c>
      <c r="F812" s="55">
        <v>3168606</v>
      </c>
      <c r="G812" s="58" t="s">
        <v>811</v>
      </c>
      <c r="H812" s="57">
        <f t="shared" si="24"/>
        <v>5291144.45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75" t="s">
        <v>812</v>
      </c>
      <c r="E813" s="38">
        <v>4115334.59</v>
      </c>
      <c r="F813" s="55">
        <v>3168705</v>
      </c>
      <c r="G813" s="58" t="s">
        <v>812</v>
      </c>
      <c r="H813" s="57">
        <f t="shared" si="24"/>
        <v>4115334.59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75" t="s">
        <v>813</v>
      </c>
      <c r="E814" s="38">
        <v>881857.43</v>
      </c>
      <c r="F814" s="55">
        <v>3168804</v>
      </c>
      <c r="G814" s="58" t="s">
        <v>813</v>
      </c>
      <c r="H814" s="57">
        <f t="shared" si="24"/>
        <v>881857.43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75" t="s">
        <v>814</v>
      </c>
      <c r="E815" s="38">
        <v>881857.43</v>
      </c>
      <c r="F815" s="55">
        <v>3168903</v>
      </c>
      <c r="G815" s="58" t="s">
        <v>814</v>
      </c>
      <c r="H815" s="57">
        <f t="shared" si="24"/>
        <v>881857.43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75" t="s">
        <v>815</v>
      </c>
      <c r="E816" s="38">
        <v>1469762.37</v>
      </c>
      <c r="F816" s="55">
        <v>3169000</v>
      </c>
      <c r="G816" s="58" t="s">
        <v>815</v>
      </c>
      <c r="H816" s="57">
        <f t="shared" si="24"/>
        <v>1469762.37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75" t="s">
        <v>816</v>
      </c>
      <c r="E817" s="38">
        <v>881857.43</v>
      </c>
      <c r="F817" s="55">
        <v>3169059</v>
      </c>
      <c r="G817" s="58" t="s">
        <v>816</v>
      </c>
      <c r="H817" s="57">
        <f t="shared" si="24"/>
        <v>881857.43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75" t="s">
        <v>817</v>
      </c>
      <c r="E818" s="38">
        <v>881857.43</v>
      </c>
      <c r="F818" s="55">
        <v>3169109</v>
      </c>
      <c r="G818" s="58" t="s">
        <v>817</v>
      </c>
      <c r="H818" s="57">
        <f t="shared" si="24"/>
        <v>881857.43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75" t="s">
        <v>818</v>
      </c>
      <c r="E819" s="38">
        <v>881857.43</v>
      </c>
      <c r="F819" s="55">
        <v>3169208</v>
      </c>
      <c r="G819" s="58" t="s">
        <v>818</v>
      </c>
      <c r="H819" s="57">
        <f t="shared" si="24"/>
        <v>881857.43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75" t="s">
        <v>819</v>
      </c>
      <c r="E820" s="38">
        <v>3821382.12</v>
      </c>
      <c r="F820" s="55">
        <v>3169307</v>
      </c>
      <c r="G820" s="58" t="s">
        <v>819</v>
      </c>
      <c r="H820" s="57">
        <f t="shared" si="24"/>
        <v>3821382.12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75" t="s">
        <v>820</v>
      </c>
      <c r="E821" s="38">
        <v>2351619.7799999998</v>
      </c>
      <c r="F821" s="55">
        <v>3169356</v>
      </c>
      <c r="G821" s="58" t="s">
        <v>820</v>
      </c>
      <c r="H821" s="57">
        <f t="shared" si="24"/>
        <v>2351619.7799999998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75" t="s">
        <v>821</v>
      </c>
      <c r="E822" s="38">
        <v>3233477.16</v>
      </c>
      <c r="F822" s="55">
        <v>3169406</v>
      </c>
      <c r="G822" s="58" t="s">
        <v>821</v>
      </c>
      <c r="H822" s="57">
        <f t="shared" si="24"/>
        <v>3233477.16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75" t="s">
        <v>822</v>
      </c>
      <c r="E823" s="38">
        <v>881857.43</v>
      </c>
      <c r="F823" s="55">
        <v>3169505</v>
      </c>
      <c r="G823" s="58" t="s">
        <v>822</v>
      </c>
      <c r="H823" s="57">
        <f t="shared" si="24"/>
        <v>881857.43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75" t="s">
        <v>823</v>
      </c>
      <c r="E824" s="38">
        <v>2057667.31</v>
      </c>
      <c r="F824" s="55">
        <v>3169604</v>
      </c>
      <c r="G824" s="58" t="s">
        <v>823</v>
      </c>
      <c r="H824" s="57">
        <f t="shared" si="24"/>
        <v>2057667.31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75" t="s">
        <v>824</v>
      </c>
      <c r="E825" s="38">
        <v>1763714.84</v>
      </c>
      <c r="F825" s="55">
        <v>3169703</v>
      </c>
      <c r="G825" s="58" t="s">
        <v>824</v>
      </c>
      <c r="H825" s="57">
        <f t="shared" si="24"/>
        <v>1763714.84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75" t="s">
        <v>825</v>
      </c>
      <c r="E826" s="38">
        <v>881857.43</v>
      </c>
      <c r="F826" s="55">
        <v>3169802</v>
      </c>
      <c r="G826" s="58" t="s">
        <v>825</v>
      </c>
      <c r="H826" s="57">
        <f t="shared" si="24"/>
        <v>881857.43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75" t="s">
        <v>826</v>
      </c>
      <c r="E827" s="38">
        <v>4997191.9800000004</v>
      </c>
      <c r="F827" s="55">
        <v>3169901</v>
      </c>
      <c r="G827" s="58" t="s">
        <v>826</v>
      </c>
      <c r="H827" s="57">
        <f t="shared" si="24"/>
        <v>4997191.9800000004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75" t="s">
        <v>827</v>
      </c>
      <c r="E828" s="38">
        <v>1175809.8899999999</v>
      </c>
      <c r="F828" s="55">
        <v>3170008</v>
      </c>
      <c r="G828" s="58" t="s">
        <v>827</v>
      </c>
      <c r="H828" s="57">
        <f t="shared" si="24"/>
        <v>1175809.8899999999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75" t="s">
        <v>828</v>
      </c>
      <c r="E829" s="38">
        <v>1175809.8899999999</v>
      </c>
      <c r="F829" s="55">
        <v>3170057</v>
      </c>
      <c r="G829" s="58" t="s">
        <v>828</v>
      </c>
      <c r="H829" s="57">
        <f t="shared" si="24"/>
        <v>1175809.8899999999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75" t="s">
        <v>829</v>
      </c>
      <c r="E830" s="38">
        <v>8129934.0599999996</v>
      </c>
      <c r="F830" s="55">
        <v>3170107</v>
      </c>
      <c r="G830" s="58" t="s">
        <v>829</v>
      </c>
      <c r="H830" s="57">
        <f t="shared" si="24"/>
        <v>8129934.0599999996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75" t="s">
        <v>830</v>
      </c>
      <c r="E831" s="38">
        <v>8129934.0599999996</v>
      </c>
      <c r="F831" s="55">
        <v>3170206</v>
      </c>
      <c r="G831" s="58" t="s">
        <v>830</v>
      </c>
      <c r="H831" s="57">
        <f t="shared" si="24"/>
        <v>8129934.0599999996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75" t="s">
        <v>831</v>
      </c>
      <c r="E832" s="38">
        <v>881857.43</v>
      </c>
      <c r="F832" s="55">
        <v>3170305</v>
      </c>
      <c r="G832" s="58" t="s">
        <v>831</v>
      </c>
      <c r="H832" s="57">
        <f t="shared" si="24"/>
        <v>881857.43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75" t="s">
        <v>832</v>
      </c>
      <c r="E833" s="38">
        <v>4115334.59</v>
      </c>
      <c r="F833" s="55">
        <v>3170404</v>
      </c>
      <c r="G833" s="58" t="s">
        <v>832</v>
      </c>
      <c r="H833" s="57">
        <f t="shared" si="24"/>
        <v>4115334.59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75" t="s">
        <v>833</v>
      </c>
      <c r="E834" s="38">
        <v>881857.43</v>
      </c>
      <c r="F834" s="55">
        <v>3170438</v>
      </c>
      <c r="G834" s="58" t="s">
        <v>833</v>
      </c>
      <c r="H834" s="57">
        <f t="shared" si="24"/>
        <v>881857.43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75" t="s">
        <v>834</v>
      </c>
      <c r="E835" s="38">
        <v>881857.43</v>
      </c>
      <c r="F835" s="55">
        <v>3170479</v>
      </c>
      <c r="G835" s="58" t="s">
        <v>834</v>
      </c>
      <c r="H835" s="57">
        <f t="shared" si="24"/>
        <v>881857.43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75" t="s">
        <v>835</v>
      </c>
      <c r="E836" s="38">
        <v>1175809.8899999999</v>
      </c>
      <c r="F836" s="55">
        <v>3170503</v>
      </c>
      <c r="G836" s="58" t="s">
        <v>835</v>
      </c>
      <c r="H836" s="57">
        <f t="shared" si="24"/>
        <v>1175809.8899999999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75" t="s">
        <v>836</v>
      </c>
      <c r="E837" s="38">
        <v>1763714.84</v>
      </c>
      <c r="F837" s="55">
        <v>3170529</v>
      </c>
      <c r="G837" s="58" t="s">
        <v>836</v>
      </c>
      <c r="H837" s="57">
        <f t="shared" si="24"/>
        <v>1763714.84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75" t="s">
        <v>837</v>
      </c>
      <c r="E838" s="38">
        <v>881857.43</v>
      </c>
      <c r="F838" s="55">
        <v>3170578</v>
      </c>
      <c r="G838" s="58" t="s">
        <v>837</v>
      </c>
      <c r="H838" s="57">
        <f t="shared" si="24"/>
        <v>881857.43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75" t="s">
        <v>838</v>
      </c>
      <c r="E839" s="38">
        <v>881857.43</v>
      </c>
      <c r="F839" s="55">
        <v>3170602</v>
      </c>
      <c r="G839" s="58" t="s">
        <v>838</v>
      </c>
      <c r="H839" s="57">
        <f t="shared" ref="H839:H859" si="26">VLOOKUP(F839,$C$7:$E$859,3,FALSE)</f>
        <v>881857.43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75" t="s">
        <v>839</v>
      </c>
      <c r="E840" s="38">
        <v>881857.43</v>
      </c>
      <c r="F840" s="55">
        <v>3170651</v>
      </c>
      <c r="G840" s="58" t="s">
        <v>839</v>
      </c>
      <c r="H840" s="57">
        <f t="shared" si="26"/>
        <v>881857.43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75" t="s">
        <v>840</v>
      </c>
      <c r="E841" s="38">
        <v>5291144.45</v>
      </c>
      <c r="F841" s="55">
        <v>3170701</v>
      </c>
      <c r="G841" s="58" t="s">
        <v>840</v>
      </c>
      <c r="H841" s="57">
        <f t="shared" si="26"/>
        <v>5291144.45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75" t="s">
        <v>841</v>
      </c>
      <c r="E842" s="38">
        <v>881857.43</v>
      </c>
      <c r="F842" s="55">
        <v>3170750</v>
      </c>
      <c r="G842" s="58" t="s">
        <v>841</v>
      </c>
      <c r="H842" s="57">
        <f t="shared" si="26"/>
        <v>881857.43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75" t="s">
        <v>842</v>
      </c>
      <c r="E843" s="38">
        <v>2645572.23</v>
      </c>
      <c r="F843" s="55">
        <v>3170800</v>
      </c>
      <c r="G843" s="58" t="s">
        <v>842</v>
      </c>
      <c r="H843" s="57">
        <f t="shared" si="26"/>
        <v>2645572.23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75" t="s">
        <v>843</v>
      </c>
      <c r="E844" s="38">
        <v>1763714.84</v>
      </c>
      <c r="F844" s="55">
        <v>3170909</v>
      </c>
      <c r="G844" s="58" t="s">
        <v>843</v>
      </c>
      <c r="H844" s="57">
        <f t="shared" si="26"/>
        <v>1763714.84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75" t="s">
        <v>844</v>
      </c>
      <c r="E845" s="38">
        <v>1763714.84</v>
      </c>
      <c r="F845" s="55">
        <v>3171006</v>
      </c>
      <c r="G845" s="58" t="s">
        <v>844</v>
      </c>
      <c r="H845" s="57">
        <f t="shared" si="26"/>
        <v>1763714.84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75" t="s">
        <v>845</v>
      </c>
      <c r="E846" s="38">
        <v>881857.43</v>
      </c>
      <c r="F846" s="55">
        <v>3171030</v>
      </c>
      <c r="G846" s="58" t="s">
        <v>845</v>
      </c>
      <c r="H846" s="57">
        <f t="shared" si="26"/>
        <v>881857.43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75" t="s">
        <v>846</v>
      </c>
      <c r="E847" s="38">
        <v>881857.43</v>
      </c>
      <c r="F847" s="55">
        <v>3171071</v>
      </c>
      <c r="G847" s="58" t="s">
        <v>846</v>
      </c>
      <c r="H847" s="57">
        <f t="shared" si="26"/>
        <v>881857.43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75" t="s">
        <v>847</v>
      </c>
      <c r="E848" s="38">
        <v>881857.43</v>
      </c>
      <c r="F848" s="55">
        <v>3171105</v>
      </c>
      <c r="G848" s="58" t="s">
        <v>847</v>
      </c>
      <c r="H848" s="57">
        <f t="shared" si="26"/>
        <v>881857.43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75" t="s">
        <v>848</v>
      </c>
      <c r="E849" s="38">
        <v>881862.51</v>
      </c>
      <c r="F849" s="55">
        <v>3171154</v>
      </c>
      <c r="G849" s="58" t="s">
        <v>848</v>
      </c>
      <c r="H849" s="57">
        <f t="shared" si="26"/>
        <v>881862.51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75" t="s">
        <v>849</v>
      </c>
      <c r="E850" s="38">
        <v>5291144.45</v>
      </c>
      <c r="F850" s="55">
        <v>3171204</v>
      </c>
      <c r="G850" s="58" t="s">
        <v>849</v>
      </c>
      <c r="H850" s="57">
        <f t="shared" si="26"/>
        <v>5291144.45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75" t="s">
        <v>850</v>
      </c>
      <c r="E851" s="38">
        <v>3821382.12</v>
      </c>
      <c r="F851" s="55">
        <v>3171303</v>
      </c>
      <c r="G851" s="58" t="s">
        <v>850</v>
      </c>
      <c r="H851" s="57">
        <f t="shared" si="26"/>
        <v>3821382.12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75" t="s">
        <v>851</v>
      </c>
      <c r="E852" s="38">
        <v>881857.43</v>
      </c>
      <c r="F852" s="55">
        <v>3171402</v>
      </c>
      <c r="G852" s="58" t="s">
        <v>851</v>
      </c>
      <c r="H852" s="57">
        <f t="shared" si="26"/>
        <v>881857.43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75" t="s">
        <v>852</v>
      </c>
      <c r="E853" s="38">
        <v>1469762.37</v>
      </c>
      <c r="F853" s="55">
        <v>3171600</v>
      </c>
      <c r="G853" s="58" t="s">
        <v>852</v>
      </c>
      <c r="H853" s="57">
        <f t="shared" si="26"/>
        <v>1469762.37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75" t="s">
        <v>853</v>
      </c>
      <c r="E854" s="38">
        <v>881857.43</v>
      </c>
      <c r="F854" s="55">
        <v>3171709</v>
      </c>
      <c r="G854" s="58" t="s">
        <v>853</v>
      </c>
      <c r="H854" s="57">
        <f t="shared" si="26"/>
        <v>881857.43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75" t="s">
        <v>854</v>
      </c>
      <c r="E855" s="38">
        <v>1175809.8899999999</v>
      </c>
      <c r="F855" s="55">
        <v>3171808</v>
      </c>
      <c r="G855" s="58" t="s">
        <v>854</v>
      </c>
      <c r="H855" s="57">
        <f t="shared" si="26"/>
        <v>1175809.8899999999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75" t="s">
        <v>855</v>
      </c>
      <c r="E856" s="38">
        <v>881857.43</v>
      </c>
      <c r="F856" s="55">
        <v>3171907</v>
      </c>
      <c r="G856" s="58" t="s">
        <v>855</v>
      </c>
      <c r="H856" s="57">
        <f t="shared" si="26"/>
        <v>881857.43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75" t="s">
        <v>856</v>
      </c>
      <c r="E857" s="38">
        <v>2645572.23</v>
      </c>
      <c r="F857" s="55">
        <v>3172004</v>
      </c>
      <c r="G857" s="58" t="s">
        <v>856</v>
      </c>
      <c r="H857" s="57">
        <f t="shared" si="26"/>
        <v>2645572.23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75" t="s">
        <v>857</v>
      </c>
      <c r="E858" s="38">
        <v>881857.43</v>
      </c>
      <c r="F858" s="55">
        <v>3172103</v>
      </c>
      <c r="G858" s="58" t="s">
        <v>857</v>
      </c>
      <c r="H858" s="57">
        <f t="shared" si="26"/>
        <v>881857.43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75" t="s">
        <v>858</v>
      </c>
      <c r="E859" s="38">
        <v>881857.43</v>
      </c>
      <c r="F859" s="55">
        <v>3172202</v>
      </c>
      <c r="G859" s="58" t="s">
        <v>858</v>
      </c>
      <c r="H859" s="57">
        <f t="shared" si="26"/>
        <v>881857.43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  <row r="864" spans="1:13" x14ac:dyDescent="0.25">
      <c r="A864" s="74"/>
    </row>
  </sheetData>
  <sheetProtection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D6" sqref="D6:E6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1782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1775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20" t="s">
        <v>1760</v>
      </c>
      <c r="B6" s="121"/>
      <c r="C6" s="66" t="s">
        <v>1761</v>
      </c>
      <c r="D6" s="119" t="s">
        <v>1771</v>
      </c>
      <c r="E6" s="119"/>
      <c r="F6" s="122" t="s">
        <v>1763</v>
      </c>
      <c r="G6" s="123"/>
      <c r="H6" s="124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ht="15.75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82" t="s">
        <v>895</v>
      </c>
      <c r="E8" s="83">
        <v>468116.64</v>
      </c>
      <c r="F8" s="55">
        <v>3100104</v>
      </c>
      <c r="G8" s="53" t="s">
        <v>6</v>
      </c>
      <c r="H8" s="51">
        <f t="shared" ref="H8" si="1">VLOOKUP(F8,$C$8:$E$860,3,FALSE)</f>
        <v>468116.64</v>
      </c>
    </row>
    <row r="9" spans="1:8" ht="15.75" x14ac:dyDescent="0.25">
      <c r="A9" s="53" t="s">
        <v>896</v>
      </c>
      <c r="B9" s="55">
        <v>3100203</v>
      </c>
      <c r="C9" s="72">
        <f t="shared" si="0"/>
        <v>3100203</v>
      </c>
      <c r="D9" s="82" t="s">
        <v>896</v>
      </c>
      <c r="E9" s="83">
        <v>927248.09000000008</v>
      </c>
      <c r="F9" s="55">
        <v>3100203</v>
      </c>
      <c r="G9" s="53" t="s">
        <v>7</v>
      </c>
      <c r="H9" s="51">
        <f t="shared" ref="H9:H40" si="2">VLOOKUP(F9,$C$8:$E$860,3,FALSE)</f>
        <v>927248.09000000008</v>
      </c>
    </row>
    <row r="10" spans="1:8" ht="15.75" x14ac:dyDescent="0.25">
      <c r="A10" s="53" t="s">
        <v>897</v>
      </c>
      <c r="B10" s="55">
        <v>3100302</v>
      </c>
      <c r="C10" s="72">
        <f t="shared" si="0"/>
        <v>3100302</v>
      </c>
      <c r="D10" s="82" t="s">
        <v>897</v>
      </c>
      <c r="E10" s="83">
        <v>505729.23000000004</v>
      </c>
      <c r="F10" s="55">
        <v>3100302</v>
      </c>
      <c r="G10" s="53" t="s">
        <v>8</v>
      </c>
      <c r="H10" s="51">
        <f t="shared" si="2"/>
        <v>505729.23000000004</v>
      </c>
    </row>
    <row r="11" spans="1:8" ht="15.75" x14ac:dyDescent="0.25">
      <c r="A11" s="53" t="s">
        <v>898</v>
      </c>
      <c r="B11" s="55">
        <v>3100401</v>
      </c>
      <c r="C11" s="72">
        <f t="shared" si="0"/>
        <v>3100401</v>
      </c>
      <c r="D11" s="82" t="s">
        <v>898</v>
      </c>
      <c r="E11" s="83">
        <v>245378.53999999998</v>
      </c>
      <c r="F11" s="55">
        <v>3100401</v>
      </c>
      <c r="G11" s="53" t="s">
        <v>9</v>
      </c>
      <c r="H11" s="51">
        <f t="shared" si="2"/>
        <v>245378.53999999998</v>
      </c>
    </row>
    <row r="12" spans="1:8" ht="15.75" x14ac:dyDescent="0.25">
      <c r="A12" s="53" t="s">
        <v>899</v>
      </c>
      <c r="B12" s="55">
        <v>3100500</v>
      </c>
      <c r="C12" s="72">
        <f t="shared" si="0"/>
        <v>3100500</v>
      </c>
      <c r="D12" s="82" t="s">
        <v>899</v>
      </c>
      <c r="E12" s="83">
        <v>353098.30999999994</v>
      </c>
      <c r="F12" s="55">
        <v>3100500</v>
      </c>
      <c r="G12" s="53" t="s">
        <v>10</v>
      </c>
      <c r="H12" s="51">
        <f t="shared" si="2"/>
        <v>353098.30999999994</v>
      </c>
    </row>
    <row r="13" spans="1:8" ht="15.75" x14ac:dyDescent="0.25">
      <c r="A13" s="53" t="s">
        <v>900</v>
      </c>
      <c r="B13" s="55">
        <v>3100609</v>
      </c>
      <c r="C13" s="72">
        <f t="shared" si="0"/>
        <v>3100609</v>
      </c>
      <c r="D13" s="82" t="s">
        <v>900</v>
      </c>
      <c r="E13" s="83">
        <v>444727.05000000005</v>
      </c>
      <c r="F13" s="55">
        <v>3100609</v>
      </c>
      <c r="G13" s="53" t="s">
        <v>11</v>
      </c>
      <c r="H13" s="51">
        <f t="shared" si="2"/>
        <v>444727.05000000005</v>
      </c>
    </row>
    <row r="14" spans="1:8" ht="15.75" x14ac:dyDescent="0.25">
      <c r="A14" s="53" t="s">
        <v>901</v>
      </c>
      <c r="B14" s="55">
        <v>3100708</v>
      </c>
      <c r="C14" s="72">
        <f t="shared" si="0"/>
        <v>3100708</v>
      </c>
      <c r="D14" s="82" t="s">
        <v>901</v>
      </c>
      <c r="E14" s="83">
        <v>792626.10999999987</v>
      </c>
      <c r="F14" s="55">
        <v>3100708</v>
      </c>
      <c r="G14" s="53" t="s">
        <v>12</v>
      </c>
      <c r="H14" s="51">
        <f t="shared" si="2"/>
        <v>792626.10999999987</v>
      </c>
    </row>
    <row r="15" spans="1:8" ht="15.75" x14ac:dyDescent="0.25">
      <c r="A15" s="53" t="s">
        <v>902</v>
      </c>
      <c r="B15" s="55">
        <v>3100807</v>
      </c>
      <c r="C15" s="72">
        <f t="shared" si="0"/>
        <v>3100807</v>
      </c>
      <c r="D15" s="82" t="s">
        <v>902</v>
      </c>
      <c r="E15" s="83">
        <v>339751.58000000007</v>
      </c>
      <c r="F15" s="55">
        <v>3100807</v>
      </c>
      <c r="G15" s="53" t="s">
        <v>13</v>
      </c>
      <c r="H15" s="51">
        <f t="shared" si="2"/>
        <v>339751.58000000007</v>
      </c>
    </row>
    <row r="16" spans="1:8" ht="15.75" x14ac:dyDescent="0.25">
      <c r="A16" s="53" t="s">
        <v>903</v>
      </c>
      <c r="B16" s="55">
        <v>3100906</v>
      </c>
      <c r="C16" s="72">
        <f t="shared" si="0"/>
        <v>3100906</v>
      </c>
      <c r="D16" s="82" t="s">
        <v>903</v>
      </c>
      <c r="E16" s="83">
        <v>490110.19999999995</v>
      </c>
      <c r="F16" s="55">
        <v>3100906</v>
      </c>
      <c r="G16" s="53" t="s">
        <v>14</v>
      </c>
      <c r="H16" s="51">
        <f t="shared" si="2"/>
        <v>490110.19999999995</v>
      </c>
    </row>
    <row r="17" spans="1:8" ht="15.75" x14ac:dyDescent="0.25">
      <c r="A17" s="53" t="s">
        <v>904</v>
      </c>
      <c r="B17" s="55">
        <v>3101003</v>
      </c>
      <c r="C17" s="72">
        <f t="shared" si="0"/>
        <v>3101003</v>
      </c>
      <c r="D17" s="82" t="s">
        <v>904</v>
      </c>
      <c r="E17" s="83">
        <v>552087.32999999984</v>
      </c>
      <c r="F17" s="55">
        <v>3101003</v>
      </c>
      <c r="G17" s="53" t="s">
        <v>15</v>
      </c>
      <c r="H17" s="51">
        <f t="shared" si="2"/>
        <v>552087.32999999984</v>
      </c>
    </row>
    <row r="18" spans="1:8" ht="15.75" x14ac:dyDescent="0.25">
      <c r="A18" s="53" t="s">
        <v>905</v>
      </c>
      <c r="B18" s="55">
        <v>3101102</v>
      </c>
      <c r="C18" s="72">
        <f t="shared" si="0"/>
        <v>3101102</v>
      </c>
      <c r="D18" s="82" t="s">
        <v>905</v>
      </c>
      <c r="E18" s="83">
        <v>1460523.2999999998</v>
      </c>
      <c r="F18" s="55">
        <v>3101102</v>
      </c>
      <c r="G18" s="53" t="s">
        <v>16</v>
      </c>
      <c r="H18" s="51">
        <f t="shared" si="2"/>
        <v>1460523.2999999998</v>
      </c>
    </row>
    <row r="19" spans="1:8" ht="15.75" x14ac:dyDescent="0.25">
      <c r="A19" s="53" t="s">
        <v>906</v>
      </c>
      <c r="B19" s="55">
        <v>3101201</v>
      </c>
      <c r="C19" s="72">
        <f t="shared" si="0"/>
        <v>3101201</v>
      </c>
      <c r="D19" s="82" t="s">
        <v>906</v>
      </c>
      <c r="E19" s="83">
        <v>357008.88</v>
      </c>
      <c r="F19" s="55">
        <v>3101201</v>
      </c>
      <c r="G19" s="53" t="s">
        <v>17</v>
      </c>
      <c r="H19" s="51">
        <f t="shared" si="2"/>
        <v>357008.88</v>
      </c>
    </row>
    <row r="20" spans="1:8" ht="15.75" x14ac:dyDescent="0.25">
      <c r="A20" s="53" t="s">
        <v>907</v>
      </c>
      <c r="B20" s="55">
        <v>3101300</v>
      </c>
      <c r="C20" s="72">
        <f t="shared" si="0"/>
        <v>3101300</v>
      </c>
      <c r="D20" s="82" t="s">
        <v>907</v>
      </c>
      <c r="E20" s="83">
        <v>317207.21000000002</v>
      </c>
      <c r="F20" s="55">
        <v>3101300</v>
      </c>
      <c r="G20" s="53" t="s">
        <v>18</v>
      </c>
      <c r="H20" s="51">
        <f t="shared" si="2"/>
        <v>317207.21000000002</v>
      </c>
    </row>
    <row r="21" spans="1:8" ht="15.75" x14ac:dyDescent="0.25">
      <c r="A21" s="53" t="s">
        <v>908</v>
      </c>
      <c r="B21" s="55">
        <v>3101409</v>
      </c>
      <c r="C21" s="72">
        <f t="shared" si="0"/>
        <v>3101409</v>
      </c>
      <c r="D21" s="82" t="s">
        <v>908</v>
      </c>
      <c r="E21" s="83">
        <v>264573.78999999998</v>
      </c>
      <c r="F21" s="55">
        <v>3101409</v>
      </c>
      <c r="G21" s="53" t="s">
        <v>19</v>
      </c>
      <c r="H21" s="51">
        <f t="shared" si="2"/>
        <v>264573.78999999998</v>
      </c>
    </row>
    <row r="22" spans="1:8" ht="15.75" x14ac:dyDescent="0.25">
      <c r="A22" s="53" t="s">
        <v>909</v>
      </c>
      <c r="B22" s="55">
        <v>3101508</v>
      </c>
      <c r="C22" s="72">
        <f t="shared" si="0"/>
        <v>3101508</v>
      </c>
      <c r="D22" s="82" t="s">
        <v>909</v>
      </c>
      <c r="E22" s="83">
        <v>1138685.8</v>
      </c>
      <c r="F22" s="55">
        <v>3101508</v>
      </c>
      <c r="G22" s="53" t="s">
        <v>20</v>
      </c>
      <c r="H22" s="51">
        <f t="shared" si="2"/>
        <v>1138685.8</v>
      </c>
    </row>
    <row r="23" spans="1:8" ht="15.75" x14ac:dyDescent="0.25">
      <c r="A23" s="53" t="s">
        <v>910</v>
      </c>
      <c r="B23" s="55">
        <v>3101607</v>
      </c>
      <c r="C23" s="72">
        <f t="shared" si="0"/>
        <v>3101607</v>
      </c>
      <c r="D23" s="82" t="s">
        <v>910</v>
      </c>
      <c r="E23" s="83">
        <v>3880859.9899999998</v>
      </c>
      <c r="F23" s="55">
        <v>3101607</v>
      </c>
      <c r="G23" s="53" t="s">
        <v>21</v>
      </c>
      <c r="H23" s="51">
        <f t="shared" si="2"/>
        <v>3880859.9899999998</v>
      </c>
    </row>
    <row r="24" spans="1:8" ht="15.75" x14ac:dyDescent="0.25">
      <c r="A24" s="53" t="s">
        <v>1617</v>
      </c>
      <c r="B24" s="55">
        <v>3101631</v>
      </c>
      <c r="C24" s="72">
        <f t="shared" si="0"/>
        <v>3101631</v>
      </c>
      <c r="D24" s="82" t="s">
        <v>1617</v>
      </c>
      <c r="E24" s="83">
        <v>482483.33</v>
      </c>
      <c r="F24" s="55">
        <v>3101631</v>
      </c>
      <c r="G24" s="53" t="s">
        <v>22</v>
      </c>
      <c r="H24" s="51">
        <f t="shared" si="2"/>
        <v>482483.33</v>
      </c>
    </row>
    <row r="25" spans="1:8" ht="15.75" x14ac:dyDescent="0.25">
      <c r="A25" s="53" t="s">
        <v>911</v>
      </c>
      <c r="B25" s="55">
        <v>3101706</v>
      </c>
      <c r="C25" s="72">
        <f t="shared" si="0"/>
        <v>3101706</v>
      </c>
      <c r="D25" s="82" t="s">
        <v>911</v>
      </c>
      <c r="E25" s="83">
        <v>875044.02999999991</v>
      </c>
      <c r="F25" s="55">
        <v>3101706</v>
      </c>
      <c r="G25" s="53" t="s">
        <v>23</v>
      </c>
      <c r="H25" s="51">
        <f t="shared" si="2"/>
        <v>875044.02999999991</v>
      </c>
    </row>
    <row r="26" spans="1:8" ht="15.75" x14ac:dyDescent="0.25">
      <c r="A26" s="53" t="s">
        <v>912</v>
      </c>
      <c r="B26" s="55">
        <v>3101805</v>
      </c>
      <c r="C26" s="72">
        <f t="shared" si="0"/>
        <v>3101805</v>
      </c>
      <c r="D26" s="82" t="s">
        <v>912</v>
      </c>
      <c r="E26" s="83">
        <v>337529.10000000003</v>
      </c>
      <c r="F26" s="55">
        <v>3101805</v>
      </c>
      <c r="G26" s="53" t="s">
        <v>24</v>
      </c>
      <c r="H26" s="51">
        <f t="shared" si="2"/>
        <v>337529.10000000003</v>
      </c>
    </row>
    <row r="27" spans="1:8" ht="15.75" x14ac:dyDescent="0.25">
      <c r="A27" s="53" t="s">
        <v>913</v>
      </c>
      <c r="B27" s="55">
        <v>3101904</v>
      </c>
      <c r="C27" s="72">
        <f t="shared" si="0"/>
        <v>3101904</v>
      </c>
      <c r="D27" s="82" t="s">
        <v>913</v>
      </c>
      <c r="E27" s="83">
        <v>1154241.45</v>
      </c>
      <c r="F27" s="55">
        <v>3101904</v>
      </c>
      <c r="G27" s="53" t="s">
        <v>25</v>
      </c>
      <c r="H27" s="51">
        <f t="shared" si="2"/>
        <v>1154241.45</v>
      </c>
    </row>
    <row r="28" spans="1:8" ht="15.75" x14ac:dyDescent="0.25">
      <c r="A28" s="53" t="s">
        <v>914</v>
      </c>
      <c r="B28" s="55">
        <v>3102001</v>
      </c>
      <c r="C28" s="72">
        <f t="shared" si="0"/>
        <v>3102001</v>
      </c>
      <c r="D28" s="82" t="s">
        <v>914</v>
      </c>
      <c r="E28" s="83">
        <v>673726.9800000001</v>
      </c>
      <c r="F28" s="55">
        <v>3102001</v>
      </c>
      <c r="G28" s="53" t="s">
        <v>26</v>
      </c>
      <c r="H28" s="51">
        <f t="shared" si="2"/>
        <v>673726.9800000001</v>
      </c>
    </row>
    <row r="29" spans="1:8" ht="15.75" x14ac:dyDescent="0.25">
      <c r="A29" s="53" t="s">
        <v>1650</v>
      </c>
      <c r="B29" s="55">
        <v>3102050</v>
      </c>
      <c r="C29" s="72">
        <f t="shared" si="0"/>
        <v>3102050</v>
      </c>
      <c r="D29" s="82" t="s">
        <v>1650</v>
      </c>
      <c r="E29" s="83">
        <v>290203.96000000002</v>
      </c>
      <c r="F29" s="55">
        <v>3102050</v>
      </c>
      <c r="G29" s="53" t="s">
        <v>27</v>
      </c>
      <c r="H29" s="51">
        <f t="shared" si="2"/>
        <v>290203.96000000002</v>
      </c>
    </row>
    <row r="30" spans="1:8" ht="15.75" x14ac:dyDescent="0.25">
      <c r="A30" s="53" t="s">
        <v>1429</v>
      </c>
      <c r="B30" s="55">
        <v>3153509</v>
      </c>
      <c r="C30" s="72">
        <f t="shared" si="0"/>
        <v>3153509</v>
      </c>
      <c r="D30" s="82" t="s">
        <v>1429</v>
      </c>
      <c r="E30" s="83">
        <v>321377.94</v>
      </c>
      <c r="F30" s="55">
        <v>3153509</v>
      </c>
      <c r="G30" s="53" t="s">
        <v>28</v>
      </c>
      <c r="H30" s="51">
        <f t="shared" si="2"/>
        <v>321377.94</v>
      </c>
    </row>
    <row r="31" spans="1:8" ht="15.75" x14ac:dyDescent="0.25">
      <c r="A31" s="53" t="s">
        <v>915</v>
      </c>
      <c r="B31" s="55">
        <v>3102100</v>
      </c>
      <c r="C31" s="72">
        <f t="shared" si="0"/>
        <v>3102100</v>
      </c>
      <c r="D31" s="82" t="s">
        <v>915</v>
      </c>
      <c r="E31" s="83">
        <v>283680.72000000003</v>
      </c>
      <c r="F31" s="55">
        <v>3102100</v>
      </c>
      <c r="G31" s="53" t="s">
        <v>29</v>
      </c>
      <c r="H31" s="51">
        <f t="shared" si="2"/>
        <v>283680.72000000003</v>
      </c>
    </row>
    <row r="32" spans="1:8" ht="15.75" x14ac:dyDescent="0.25">
      <c r="A32" s="53" t="s">
        <v>916</v>
      </c>
      <c r="B32" s="55">
        <v>3102209</v>
      </c>
      <c r="C32" s="72">
        <f t="shared" si="0"/>
        <v>3102209</v>
      </c>
      <c r="D32" s="82" t="s">
        <v>916</v>
      </c>
      <c r="E32" s="83">
        <v>266273.01</v>
      </c>
      <c r="F32" s="55">
        <v>3102209</v>
      </c>
      <c r="G32" s="53" t="s">
        <v>30</v>
      </c>
      <c r="H32" s="51">
        <f t="shared" si="2"/>
        <v>266273.01</v>
      </c>
    </row>
    <row r="33" spans="1:8" ht="15.75" x14ac:dyDescent="0.25">
      <c r="A33" s="53" t="s">
        <v>917</v>
      </c>
      <c r="B33" s="55">
        <v>3102308</v>
      </c>
      <c r="C33" s="72">
        <f t="shared" si="0"/>
        <v>3102308</v>
      </c>
      <c r="D33" s="82" t="s">
        <v>917</v>
      </c>
      <c r="E33" s="83">
        <v>760880.2</v>
      </c>
      <c r="F33" s="55">
        <v>3102308</v>
      </c>
      <c r="G33" s="53" t="s">
        <v>31</v>
      </c>
      <c r="H33" s="51">
        <f t="shared" si="2"/>
        <v>760880.2</v>
      </c>
    </row>
    <row r="34" spans="1:8" ht="15.75" x14ac:dyDescent="0.25">
      <c r="A34" s="53" t="s">
        <v>918</v>
      </c>
      <c r="B34" s="55">
        <v>3102407</v>
      </c>
      <c r="C34" s="72">
        <f t="shared" si="0"/>
        <v>3102407</v>
      </c>
      <c r="D34" s="82" t="s">
        <v>918</v>
      </c>
      <c r="E34" s="83">
        <v>3939332.58</v>
      </c>
      <c r="F34" s="55">
        <v>3102407</v>
      </c>
      <c r="G34" s="53" t="s">
        <v>32</v>
      </c>
      <c r="H34" s="51">
        <f t="shared" si="2"/>
        <v>3939332.58</v>
      </c>
    </row>
    <row r="35" spans="1:8" ht="15.75" x14ac:dyDescent="0.25">
      <c r="A35" s="53" t="s">
        <v>919</v>
      </c>
      <c r="B35" s="55">
        <v>3102506</v>
      </c>
      <c r="C35" s="72">
        <f t="shared" si="0"/>
        <v>3102506</v>
      </c>
      <c r="D35" s="82" t="s">
        <v>919</v>
      </c>
      <c r="E35" s="83">
        <v>250842.59999999998</v>
      </c>
      <c r="F35" s="55">
        <v>3102506</v>
      </c>
      <c r="G35" s="53" t="s">
        <v>33</v>
      </c>
      <c r="H35" s="51">
        <f t="shared" si="2"/>
        <v>250842.59999999998</v>
      </c>
    </row>
    <row r="36" spans="1:8" ht="15.75" x14ac:dyDescent="0.25">
      <c r="A36" s="53" t="s">
        <v>920</v>
      </c>
      <c r="B36" s="55">
        <v>3102605</v>
      </c>
      <c r="C36" s="72">
        <f t="shared" si="0"/>
        <v>3102605</v>
      </c>
      <c r="D36" s="82" t="s">
        <v>920</v>
      </c>
      <c r="E36" s="83">
        <v>1974526.4699999997</v>
      </c>
      <c r="F36" s="55">
        <v>3102605</v>
      </c>
      <c r="G36" s="53" t="s">
        <v>34</v>
      </c>
      <c r="H36" s="51">
        <f t="shared" si="2"/>
        <v>1974526.4699999997</v>
      </c>
    </row>
    <row r="37" spans="1:8" ht="15.75" x14ac:dyDescent="0.25">
      <c r="A37" s="53" t="s">
        <v>922</v>
      </c>
      <c r="B37" s="55">
        <v>3102803</v>
      </c>
      <c r="C37" s="72">
        <f t="shared" si="0"/>
        <v>3102803</v>
      </c>
      <c r="D37" s="82" t="s">
        <v>922</v>
      </c>
      <c r="E37" s="83">
        <v>633790.17000000004</v>
      </c>
      <c r="F37" s="55">
        <v>3102803</v>
      </c>
      <c r="G37" s="53" t="s">
        <v>35</v>
      </c>
      <c r="H37" s="51">
        <f t="shared" si="2"/>
        <v>633790.17000000004</v>
      </c>
    </row>
    <row r="38" spans="1:8" ht="15.75" x14ac:dyDescent="0.25">
      <c r="A38" s="53" t="s">
        <v>1651</v>
      </c>
      <c r="B38" s="55">
        <v>3102852</v>
      </c>
      <c r="C38" s="72">
        <f t="shared" si="0"/>
        <v>3102852</v>
      </c>
      <c r="D38" s="82" t="s">
        <v>1651</v>
      </c>
      <c r="E38" s="83">
        <v>420919.03</v>
      </c>
      <c r="F38" s="55">
        <v>3102852</v>
      </c>
      <c r="G38" s="53" t="s">
        <v>36</v>
      </c>
      <c r="H38" s="51">
        <f t="shared" si="2"/>
        <v>420919.03</v>
      </c>
    </row>
    <row r="39" spans="1:8" ht="15.75" x14ac:dyDescent="0.25">
      <c r="A39" s="53" t="s">
        <v>923</v>
      </c>
      <c r="B39" s="55">
        <v>3102902</v>
      </c>
      <c r="C39" s="72">
        <f t="shared" si="0"/>
        <v>3102902</v>
      </c>
      <c r="D39" s="82" t="s">
        <v>923</v>
      </c>
      <c r="E39" s="83">
        <v>507260</v>
      </c>
      <c r="F39" s="55">
        <v>3102902</v>
      </c>
      <c r="G39" s="53" t="s">
        <v>37</v>
      </c>
      <c r="H39" s="51">
        <f t="shared" si="2"/>
        <v>507260</v>
      </c>
    </row>
    <row r="40" spans="1:8" ht="15.75" x14ac:dyDescent="0.25">
      <c r="A40" s="53" t="s">
        <v>924</v>
      </c>
      <c r="B40" s="55">
        <v>3103009</v>
      </c>
      <c r="C40" s="72">
        <f t="shared" si="0"/>
        <v>3103009</v>
      </c>
      <c r="D40" s="82" t="s">
        <v>924</v>
      </c>
      <c r="E40" s="83">
        <v>1387205.9399999997</v>
      </c>
      <c r="F40" s="55">
        <v>3103009</v>
      </c>
      <c r="G40" s="53" t="s">
        <v>38</v>
      </c>
      <c r="H40" s="51">
        <f t="shared" si="2"/>
        <v>1387205.9399999997</v>
      </c>
    </row>
    <row r="41" spans="1:8" ht="15.75" x14ac:dyDescent="0.25">
      <c r="A41" s="53" t="s">
        <v>925</v>
      </c>
      <c r="B41" s="55">
        <v>3103108</v>
      </c>
      <c r="C41" s="72">
        <f t="shared" si="0"/>
        <v>3103108</v>
      </c>
      <c r="D41" s="82" t="s">
        <v>925</v>
      </c>
      <c r="E41" s="83">
        <v>195192.56000000003</v>
      </c>
      <c r="F41" s="55">
        <v>3103108</v>
      </c>
      <c r="G41" s="53" t="s">
        <v>39</v>
      </c>
      <c r="H41" s="51">
        <f t="shared" ref="H41:H71" si="3">VLOOKUP(F41,$C$8:$E$860,3,FALSE)</f>
        <v>195192.56000000003</v>
      </c>
    </row>
    <row r="42" spans="1:8" ht="15.75" x14ac:dyDescent="0.25">
      <c r="A42" s="53" t="s">
        <v>926</v>
      </c>
      <c r="B42" s="55">
        <v>3103207</v>
      </c>
      <c r="C42" s="72">
        <f t="shared" si="0"/>
        <v>3103207</v>
      </c>
      <c r="D42" s="82" t="s">
        <v>926</v>
      </c>
      <c r="E42" s="83">
        <v>253480.47</v>
      </c>
      <c r="F42" s="55">
        <v>3103207</v>
      </c>
      <c r="G42" s="53" t="s">
        <v>40</v>
      </c>
      <c r="H42" s="51">
        <f t="shared" si="3"/>
        <v>253480.47</v>
      </c>
    </row>
    <row r="43" spans="1:8" ht="15.75" x14ac:dyDescent="0.25">
      <c r="A43" s="53" t="s">
        <v>927</v>
      </c>
      <c r="B43" s="55">
        <v>3103306</v>
      </c>
      <c r="C43" s="72">
        <f t="shared" si="0"/>
        <v>3103306</v>
      </c>
      <c r="D43" s="82" t="s">
        <v>927</v>
      </c>
      <c r="E43" s="83">
        <v>130378.07999999999</v>
      </c>
      <c r="F43" s="55">
        <v>3103306</v>
      </c>
      <c r="G43" s="53" t="s">
        <v>41</v>
      </c>
      <c r="H43" s="51">
        <f t="shared" si="3"/>
        <v>130378.07999999999</v>
      </c>
    </row>
    <row r="44" spans="1:8" ht="15.75" x14ac:dyDescent="0.25">
      <c r="A44" s="53" t="s">
        <v>928</v>
      </c>
      <c r="B44" s="55">
        <v>3103405</v>
      </c>
      <c r="C44" s="72">
        <f t="shared" si="0"/>
        <v>3103405</v>
      </c>
      <c r="D44" s="82" t="s">
        <v>928</v>
      </c>
      <c r="E44" s="83">
        <v>926434.69000000006</v>
      </c>
      <c r="F44" s="55">
        <v>3103405</v>
      </c>
      <c r="G44" s="53" t="s">
        <v>42</v>
      </c>
      <c r="H44" s="51">
        <f t="shared" si="3"/>
        <v>926434.69000000006</v>
      </c>
    </row>
    <row r="45" spans="1:8" ht="15.75" x14ac:dyDescent="0.25">
      <c r="A45" s="53" t="s">
        <v>929</v>
      </c>
      <c r="B45" s="55">
        <v>3103504</v>
      </c>
      <c r="C45" s="72">
        <f t="shared" si="0"/>
        <v>3103504</v>
      </c>
      <c r="D45" s="82" t="s">
        <v>929</v>
      </c>
      <c r="E45" s="83">
        <v>14713587.92</v>
      </c>
      <c r="F45" s="55">
        <v>3103504</v>
      </c>
      <c r="G45" s="53" t="s">
        <v>43</v>
      </c>
      <c r="H45" s="51">
        <f t="shared" si="3"/>
        <v>14713587.92</v>
      </c>
    </row>
    <row r="46" spans="1:8" ht="15.75" x14ac:dyDescent="0.25">
      <c r="A46" s="53" t="s">
        <v>930</v>
      </c>
      <c r="B46" s="55">
        <v>3103603</v>
      </c>
      <c r="C46" s="72">
        <f t="shared" si="0"/>
        <v>3103603</v>
      </c>
      <c r="D46" s="82" t="s">
        <v>930</v>
      </c>
      <c r="E46" s="83">
        <v>217106.54000000004</v>
      </c>
      <c r="F46" s="55">
        <v>3103603</v>
      </c>
      <c r="G46" s="53" t="s">
        <v>44</v>
      </c>
      <c r="H46" s="51">
        <f t="shared" si="3"/>
        <v>217106.54000000004</v>
      </c>
    </row>
    <row r="47" spans="1:8" ht="15.75" x14ac:dyDescent="0.25">
      <c r="A47" s="53" t="s">
        <v>931</v>
      </c>
      <c r="B47" s="55">
        <v>3103702</v>
      </c>
      <c r="C47" s="72">
        <f t="shared" si="0"/>
        <v>3103702</v>
      </c>
      <c r="D47" s="82" t="s">
        <v>931</v>
      </c>
      <c r="E47" s="83">
        <v>415734.48000000004</v>
      </c>
      <c r="F47" s="55">
        <v>3103702</v>
      </c>
      <c r="G47" s="53" t="s">
        <v>45</v>
      </c>
      <c r="H47" s="51">
        <f t="shared" si="3"/>
        <v>415734.48000000004</v>
      </c>
    </row>
    <row r="48" spans="1:8" ht="15.75" x14ac:dyDescent="0.25">
      <c r="A48" s="53" t="s">
        <v>1618</v>
      </c>
      <c r="B48" s="55">
        <v>3103751</v>
      </c>
      <c r="C48" s="72">
        <f t="shared" si="0"/>
        <v>3103751</v>
      </c>
      <c r="D48" s="82" t="s">
        <v>1618</v>
      </c>
      <c r="E48" s="83">
        <v>5239159.33</v>
      </c>
      <c r="F48" s="55">
        <v>3103751</v>
      </c>
      <c r="G48" s="53" t="s">
        <v>46</v>
      </c>
      <c r="H48" s="51">
        <f t="shared" si="3"/>
        <v>5239159.33</v>
      </c>
    </row>
    <row r="49" spans="1:8" ht="15.75" x14ac:dyDescent="0.25">
      <c r="A49" s="53" t="s">
        <v>932</v>
      </c>
      <c r="B49" s="55">
        <v>3103801</v>
      </c>
      <c r="C49" s="72">
        <f t="shared" si="0"/>
        <v>3103801</v>
      </c>
      <c r="D49" s="82" t="s">
        <v>932</v>
      </c>
      <c r="E49" s="83">
        <v>392249.36</v>
      </c>
      <c r="F49" s="55">
        <v>3103801</v>
      </c>
      <c r="G49" s="53" t="s">
        <v>47</v>
      </c>
      <c r="H49" s="51">
        <f t="shared" si="3"/>
        <v>392249.36</v>
      </c>
    </row>
    <row r="50" spans="1:8" ht="15.75" x14ac:dyDescent="0.25">
      <c r="A50" s="53" t="s">
        <v>933</v>
      </c>
      <c r="B50" s="55">
        <v>3103900</v>
      </c>
      <c r="C50" s="72">
        <f t="shared" si="0"/>
        <v>3103900</v>
      </c>
      <c r="D50" s="82" t="s">
        <v>933</v>
      </c>
      <c r="E50" s="83">
        <v>493753.8</v>
      </c>
      <c r="F50" s="55">
        <v>3103900</v>
      </c>
      <c r="G50" s="53" t="s">
        <v>48</v>
      </c>
      <c r="H50" s="51">
        <f t="shared" si="3"/>
        <v>493753.8</v>
      </c>
    </row>
    <row r="51" spans="1:8" ht="15.75" x14ac:dyDescent="0.25">
      <c r="A51" s="53" t="s">
        <v>934</v>
      </c>
      <c r="B51" s="55">
        <v>3104007</v>
      </c>
      <c r="C51" s="72">
        <f t="shared" si="0"/>
        <v>3104007</v>
      </c>
      <c r="D51" s="82" t="s">
        <v>934</v>
      </c>
      <c r="E51" s="83">
        <v>23573362.670000002</v>
      </c>
      <c r="F51" s="55">
        <v>3104007</v>
      </c>
      <c r="G51" s="53" t="s">
        <v>49</v>
      </c>
      <c r="H51" s="51">
        <f t="shared" si="3"/>
        <v>23573362.670000002</v>
      </c>
    </row>
    <row r="52" spans="1:8" ht="15.75" x14ac:dyDescent="0.25">
      <c r="A52" s="53" t="s">
        <v>935</v>
      </c>
      <c r="B52" s="55">
        <v>3104106</v>
      </c>
      <c r="C52" s="72">
        <f t="shared" si="0"/>
        <v>3104106</v>
      </c>
      <c r="D52" s="82" t="s">
        <v>935</v>
      </c>
      <c r="E52" s="83">
        <v>830705.91999999993</v>
      </c>
      <c r="F52" s="55">
        <v>3104106</v>
      </c>
      <c r="G52" s="53" t="s">
        <v>50</v>
      </c>
      <c r="H52" s="51">
        <f t="shared" si="3"/>
        <v>830705.91999999993</v>
      </c>
    </row>
    <row r="53" spans="1:8" ht="15.75" x14ac:dyDescent="0.25">
      <c r="A53" s="53" t="s">
        <v>936</v>
      </c>
      <c r="B53" s="55">
        <v>3104205</v>
      </c>
      <c r="C53" s="72">
        <f t="shared" si="0"/>
        <v>3104205</v>
      </c>
      <c r="D53" s="82" t="s">
        <v>936</v>
      </c>
      <c r="E53" s="83">
        <v>4634619.49</v>
      </c>
      <c r="F53" s="55">
        <v>3104205</v>
      </c>
      <c r="G53" s="53" t="s">
        <v>51</v>
      </c>
      <c r="H53" s="51">
        <f t="shared" si="3"/>
        <v>4634619.49</v>
      </c>
    </row>
    <row r="54" spans="1:8" ht="15.75" x14ac:dyDescent="0.25">
      <c r="A54" s="53" t="s">
        <v>937</v>
      </c>
      <c r="B54" s="55">
        <v>3104304</v>
      </c>
      <c r="C54" s="72">
        <f t="shared" si="0"/>
        <v>3104304</v>
      </c>
      <c r="D54" s="82" t="s">
        <v>937</v>
      </c>
      <c r="E54" s="83">
        <v>600087.92999999993</v>
      </c>
      <c r="F54" s="55">
        <v>3104304</v>
      </c>
      <c r="G54" s="53" t="s">
        <v>52</v>
      </c>
      <c r="H54" s="51">
        <f t="shared" si="3"/>
        <v>600087.92999999993</v>
      </c>
    </row>
    <row r="55" spans="1:8" ht="15.75" x14ac:dyDescent="0.25">
      <c r="A55" s="53" t="s">
        <v>938</v>
      </c>
      <c r="B55" s="55">
        <v>3104403</v>
      </c>
      <c r="C55" s="72">
        <f t="shared" si="0"/>
        <v>3104403</v>
      </c>
      <c r="D55" s="82" t="s">
        <v>938</v>
      </c>
      <c r="E55" s="83">
        <v>250344.26</v>
      </c>
      <c r="F55" s="55">
        <v>3104403</v>
      </c>
      <c r="G55" s="53" t="s">
        <v>53</v>
      </c>
      <c r="H55" s="51">
        <f t="shared" si="3"/>
        <v>250344.26</v>
      </c>
    </row>
    <row r="56" spans="1:8" ht="15.75" x14ac:dyDescent="0.25">
      <c r="A56" s="53" t="s">
        <v>1652</v>
      </c>
      <c r="B56" s="55">
        <v>3104452</v>
      </c>
      <c r="C56" s="72">
        <f t="shared" si="0"/>
        <v>3104452</v>
      </c>
      <c r="D56" s="82" t="s">
        <v>1652</v>
      </c>
      <c r="E56" s="83">
        <v>296431.26000000007</v>
      </c>
      <c r="F56" s="55">
        <v>3104452</v>
      </c>
      <c r="G56" s="53" t="s">
        <v>54</v>
      </c>
      <c r="H56" s="51">
        <f t="shared" si="3"/>
        <v>296431.26000000007</v>
      </c>
    </row>
    <row r="57" spans="1:8" ht="15.75" x14ac:dyDescent="0.25">
      <c r="A57" s="53" t="s">
        <v>939</v>
      </c>
      <c r="B57" s="55">
        <v>3104502</v>
      </c>
      <c r="C57" s="72">
        <f t="shared" si="0"/>
        <v>3104502</v>
      </c>
      <c r="D57" s="82" t="s">
        <v>939</v>
      </c>
      <c r="E57" s="83">
        <v>793383.31</v>
      </c>
      <c r="F57" s="55">
        <v>3104502</v>
      </c>
      <c r="G57" s="53" t="s">
        <v>55</v>
      </c>
      <c r="H57" s="51">
        <f t="shared" si="3"/>
        <v>793383.31</v>
      </c>
    </row>
    <row r="58" spans="1:8" ht="15.75" x14ac:dyDescent="0.25">
      <c r="A58" s="53" t="s">
        <v>940</v>
      </c>
      <c r="B58" s="55">
        <v>3104601</v>
      </c>
      <c r="C58" s="72">
        <f t="shared" si="0"/>
        <v>3104601</v>
      </c>
      <c r="D58" s="82" t="s">
        <v>940</v>
      </c>
      <c r="E58" s="83">
        <v>828731.79</v>
      </c>
      <c r="F58" s="55">
        <v>3104601</v>
      </c>
      <c r="G58" s="53" t="s">
        <v>56</v>
      </c>
      <c r="H58" s="51">
        <f t="shared" si="3"/>
        <v>828731.79</v>
      </c>
    </row>
    <row r="59" spans="1:8" ht="15.75" x14ac:dyDescent="0.25">
      <c r="A59" s="53" t="s">
        <v>941</v>
      </c>
      <c r="B59" s="55">
        <v>3104700</v>
      </c>
      <c r="C59" s="72">
        <f t="shared" si="0"/>
        <v>3104700</v>
      </c>
      <c r="D59" s="82" t="s">
        <v>941</v>
      </c>
      <c r="E59" s="83">
        <v>571472.64000000001</v>
      </c>
      <c r="F59" s="55">
        <v>3104700</v>
      </c>
      <c r="G59" s="53" t="s">
        <v>57</v>
      </c>
      <c r="H59" s="51">
        <f t="shared" si="3"/>
        <v>571472.64000000001</v>
      </c>
    </row>
    <row r="60" spans="1:8" ht="15.75" x14ac:dyDescent="0.25">
      <c r="A60" s="53" t="s">
        <v>942</v>
      </c>
      <c r="B60" s="55">
        <v>3104809</v>
      </c>
      <c r="C60" s="72">
        <f t="shared" si="0"/>
        <v>3104809</v>
      </c>
      <c r="D60" s="82" t="s">
        <v>942</v>
      </c>
      <c r="E60" s="83">
        <v>365049.74000000011</v>
      </c>
      <c r="F60" s="55">
        <v>3104809</v>
      </c>
      <c r="G60" s="53" t="s">
        <v>58</v>
      </c>
      <c r="H60" s="51">
        <f t="shared" si="3"/>
        <v>365049.74000000011</v>
      </c>
    </row>
    <row r="61" spans="1:8" ht="15.75" x14ac:dyDescent="0.25">
      <c r="A61" s="53" t="s">
        <v>943</v>
      </c>
      <c r="B61" s="55">
        <v>3104908</v>
      </c>
      <c r="C61" s="72">
        <f t="shared" si="0"/>
        <v>3104908</v>
      </c>
      <c r="D61" s="82" t="s">
        <v>943</v>
      </c>
      <c r="E61" s="83">
        <v>635647.86999999988</v>
      </c>
      <c r="F61" s="55">
        <v>3104908</v>
      </c>
      <c r="G61" s="53" t="s">
        <v>59</v>
      </c>
      <c r="H61" s="51">
        <f t="shared" si="3"/>
        <v>635647.86999999988</v>
      </c>
    </row>
    <row r="62" spans="1:8" ht="15.75" x14ac:dyDescent="0.25">
      <c r="A62" s="53" t="s">
        <v>944</v>
      </c>
      <c r="B62" s="55">
        <v>3105004</v>
      </c>
      <c r="C62" s="72">
        <f t="shared" si="0"/>
        <v>3105004</v>
      </c>
      <c r="D62" s="82" t="s">
        <v>944</v>
      </c>
      <c r="E62" s="83">
        <v>399090.37999999995</v>
      </c>
      <c r="F62" s="55">
        <v>3105004</v>
      </c>
      <c r="G62" s="53" t="s">
        <v>60</v>
      </c>
      <c r="H62" s="51">
        <f t="shared" si="3"/>
        <v>399090.37999999995</v>
      </c>
    </row>
    <row r="63" spans="1:8" ht="15.75" x14ac:dyDescent="0.25">
      <c r="A63" s="53" t="s">
        <v>945</v>
      </c>
      <c r="B63" s="55">
        <v>3105103</v>
      </c>
      <c r="C63" s="72">
        <f t="shared" si="0"/>
        <v>3105103</v>
      </c>
      <c r="D63" s="82" t="s">
        <v>945</v>
      </c>
      <c r="E63" s="83">
        <v>1672075.3599999999</v>
      </c>
      <c r="F63" s="55">
        <v>3105103</v>
      </c>
      <c r="G63" s="53" t="s">
        <v>61</v>
      </c>
      <c r="H63" s="51">
        <f t="shared" si="3"/>
        <v>1672075.3599999999</v>
      </c>
    </row>
    <row r="64" spans="1:8" ht="15.75" x14ac:dyDescent="0.25">
      <c r="A64" s="53" t="s">
        <v>946</v>
      </c>
      <c r="B64" s="55">
        <v>3105202</v>
      </c>
      <c r="C64" s="72">
        <f t="shared" si="0"/>
        <v>3105202</v>
      </c>
      <c r="D64" s="82" t="s">
        <v>946</v>
      </c>
      <c r="E64" s="83">
        <v>306562.86</v>
      </c>
      <c r="F64" s="55">
        <v>3105202</v>
      </c>
      <c r="G64" s="53" t="s">
        <v>62</v>
      </c>
      <c r="H64" s="51">
        <f t="shared" si="3"/>
        <v>306562.86</v>
      </c>
    </row>
    <row r="65" spans="1:8" ht="15.75" x14ac:dyDescent="0.25">
      <c r="A65" s="53" t="s">
        <v>947</v>
      </c>
      <c r="B65" s="55">
        <v>3105301</v>
      </c>
      <c r="C65" s="72">
        <f t="shared" si="0"/>
        <v>3105301</v>
      </c>
      <c r="D65" s="82" t="s">
        <v>947</v>
      </c>
      <c r="E65" s="83">
        <v>325856.19999999995</v>
      </c>
      <c r="F65" s="55">
        <v>3105301</v>
      </c>
      <c r="G65" s="53" t="s">
        <v>63</v>
      </c>
      <c r="H65" s="51">
        <f t="shared" si="3"/>
        <v>325856.19999999995</v>
      </c>
    </row>
    <row r="66" spans="1:8" ht="15.75" x14ac:dyDescent="0.25">
      <c r="A66" s="53" t="s">
        <v>948</v>
      </c>
      <c r="B66" s="55">
        <v>3105400</v>
      </c>
      <c r="C66" s="72">
        <f t="shared" si="0"/>
        <v>3105400</v>
      </c>
      <c r="D66" s="82" t="s">
        <v>948</v>
      </c>
      <c r="E66" s="83">
        <v>3704282.45</v>
      </c>
      <c r="F66" s="55">
        <v>3105400</v>
      </c>
      <c r="G66" s="53" t="s">
        <v>64</v>
      </c>
      <c r="H66" s="51">
        <f t="shared" si="3"/>
        <v>3704282.45</v>
      </c>
    </row>
    <row r="67" spans="1:8" ht="15.75" x14ac:dyDescent="0.25">
      <c r="A67" s="53" t="s">
        <v>949</v>
      </c>
      <c r="B67" s="55">
        <v>3105509</v>
      </c>
      <c r="C67" s="72">
        <f t="shared" si="0"/>
        <v>3105509</v>
      </c>
      <c r="D67" s="82" t="s">
        <v>949</v>
      </c>
      <c r="E67" s="83">
        <v>235788.26</v>
      </c>
      <c r="F67" s="55">
        <v>3105509</v>
      </c>
      <c r="G67" s="53" t="s">
        <v>65</v>
      </c>
      <c r="H67" s="51">
        <f t="shared" si="3"/>
        <v>235788.26</v>
      </c>
    </row>
    <row r="68" spans="1:8" ht="15.75" x14ac:dyDescent="0.25">
      <c r="A68" s="53" t="s">
        <v>950</v>
      </c>
      <c r="B68" s="55">
        <v>3105608</v>
      </c>
      <c r="C68" s="72">
        <f t="shared" si="0"/>
        <v>3105608</v>
      </c>
      <c r="D68" s="82" t="s">
        <v>950</v>
      </c>
      <c r="E68" s="83">
        <v>4191447.2999999993</v>
      </c>
      <c r="F68" s="55">
        <v>3105608</v>
      </c>
      <c r="G68" s="53" t="s">
        <v>66</v>
      </c>
      <c r="H68" s="51">
        <f t="shared" si="3"/>
        <v>4191447.2999999993</v>
      </c>
    </row>
    <row r="69" spans="1:8" ht="15.75" x14ac:dyDescent="0.25">
      <c r="A69" s="53" t="s">
        <v>951</v>
      </c>
      <c r="B69" s="55">
        <v>3105707</v>
      </c>
      <c r="C69" s="72">
        <f t="shared" si="0"/>
        <v>3105707</v>
      </c>
      <c r="D69" s="82" t="s">
        <v>951</v>
      </c>
      <c r="E69" s="83">
        <v>343043.43000000005</v>
      </c>
      <c r="F69" s="55">
        <v>3105707</v>
      </c>
      <c r="G69" s="53" t="s">
        <v>67</v>
      </c>
      <c r="H69" s="51">
        <f t="shared" si="3"/>
        <v>343043.43000000005</v>
      </c>
    </row>
    <row r="70" spans="1:8" ht="15.75" x14ac:dyDescent="0.25">
      <c r="A70" s="53" t="s">
        <v>953</v>
      </c>
      <c r="B70" s="55">
        <v>3105905</v>
      </c>
      <c r="C70" s="72">
        <f t="shared" si="0"/>
        <v>3105905</v>
      </c>
      <c r="D70" s="82" t="s">
        <v>953</v>
      </c>
      <c r="E70" s="83">
        <v>1636793.33</v>
      </c>
      <c r="F70" s="55">
        <v>3105905</v>
      </c>
      <c r="G70" s="53" t="s">
        <v>68</v>
      </c>
      <c r="H70" s="51">
        <f t="shared" si="3"/>
        <v>1636793.33</v>
      </c>
    </row>
    <row r="71" spans="1:8" ht="15.75" x14ac:dyDescent="0.25">
      <c r="A71" s="53" t="s">
        <v>954</v>
      </c>
      <c r="B71" s="55">
        <v>3106002</v>
      </c>
      <c r="C71" s="72">
        <f t="shared" si="0"/>
        <v>3106002</v>
      </c>
      <c r="D71" s="82" t="s">
        <v>954</v>
      </c>
      <c r="E71" s="83">
        <v>1653777.14</v>
      </c>
      <c r="F71" s="55">
        <v>3106002</v>
      </c>
      <c r="G71" s="53" t="s">
        <v>69</v>
      </c>
      <c r="H71" s="51">
        <f t="shared" si="3"/>
        <v>1653777.14</v>
      </c>
    </row>
    <row r="72" spans="1:8" ht="15.75" x14ac:dyDescent="0.25">
      <c r="A72" s="53" t="s">
        <v>955</v>
      </c>
      <c r="B72" s="55">
        <v>3106101</v>
      </c>
      <c r="C72" s="72">
        <f t="shared" ref="C72:C135" si="4">IFERROR(VLOOKUP(D72,$A$8:$B$860,2,FALSE),"ERRO")</f>
        <v>3106101</v>
      </c>
      <c r="D72" s="82" t="s">
        <v>955</v>
      </c>
      <c r="E72" s="83">
        <v>315593.03999999998</v>
      </c>
      <c r="F72" s="55">
        <v>3106101</v>
      </c>
      <c r="G72" s="53" t="s">
        <v>70</v>
      </c>
      <c r="H72" s="51">
        <f t="shared" ref="H72:H135" si="5">VLOOKUP(F72,$C$8:$E$860,3,FALSE)</f>
        <v>315593.03999999998</v>
      </c>
    </row>
    <row r="73" spans="1:8" ht="15.75" x14ac:dyDescent="0.25">
      <c r="A73" s="53" t="s">
        <v>956</v>
      </c>
      <c r="B73" s="55">
        <v>3106200</v>
      </c>
      <c r="C73" s="72">
        <f t="shared" si="4"/>
        <v>3106200</v>
      </c>
      <c r="D73" s="82" t="s">
        <v>956</v>
      </c>
      <c r="E73" s="83">
        <v>91689865.219999999</v>
      </c>
      <c r="F73" s="55">
        <v>3106200</v>
      </c>
      <c r="G73" s="53" t="s">
        <v>71</v>
      </c>
      <c r="H73" s="51">
        <f t="shared" si="5"/>
        <v>91689865.219999999</v>
      </c>
    </row>
    <row r="74" spans="1:8" ht="15.75" x14ac:dyDescent="0.25">
      <c r="A74" s="53" t="s">
        <v>957</v>
      </c>
      <c r="B74" s="55">
        <v>3106309</v>
      </c>
      <c r="C74" s="72">
        <f t="shared" si="4"/>
        <v>3106309</v>
      </c>
      <c r="D74" s="82" t="s">
        <v>957</v>
      </c>
      <c r="E74" s="83">
        <v>4273943.78</v>
      </c>
      <c r="F74" s="55">
        <v>3106309</v>
      </c>
      <c r="G74" s="53" t="s">
        <v>72</v>
      </c>
      <c r="H74" s="51">
        <f t="shared" si="5"/>
        <v>4273943.78</v>
      </c>
    </row>
    <row r="75" spans="1:8" ht="15.75" x14ac:dyDescent="0.25">
      <c r="A75" s="53" t="s">
        <v>958</v>
      </c>
      <c r="B75" s="55">
        <v>3106408</v>
      </c>
      <c r="C75" s="72">
        <f t="shared" si="4"/>
        <v>3106408</v>
      </c>
      <c r="D75" s="82" t="s">
        <v>958</v>
      </c>
      <c r="E75" s="83">
        <v>2852776.8000000003</v>
      </c>
      <c r="F75" s="55">
        <v>3106408</v>
      </c>
      <c r="G75" s="53" t="s">
        <v>73</v>
      </c>
      <c r="H75" s="51">
        <f t="shared" si="5"/>
        <v>2852776.8000000003</v>
      </c>
    </row>
    <row r="76" spans="1:8" ht="15.75" x14ac:dyDescent="0.25">
      <c r="A76" s="53" t="s">
        <v>959</v>
      </c>
      <c r="B76" s="55">
        <v>3106507</v>
      </c>
      <c r="C76" s="72">
        <f t="shared" si="4"/>
        <v>3106507</v>
      </c>
      <c r="D76" s="82" t="s">
        <v>959</v>
      </c>
      <c r="E76" s="83">
        <v>371790.89999999997</v>
      </c>
      <c r="F76" s="55">
        <v>3106507</v>
      </c>
      <c r="G76" s="53" t="s">
        <v>74</v>
      </c>
      <c r="H76" s="51">
        <f t="shared" si="5"/>
        <v>371790.89999999997</v>
      </c>
    </row>
    <row r="77" spans="1:8" ht="15.75" x14ac:dyDescent="0.25">
      <c r="A77" s="53" t="s">
        <v>1653</v>
      </c>
      <c r="B77" s="55">
        <v>3106655</v>
      </c>
      <c r="C77" s="72">
        <f t="shared" si="4"/>
        <v>3106655</v>
      </c>
      <c r="D77" s="82" t="s">
        <v>1653</v>
      </c>
      <c r="E77" s="83">
        <v>262404.25000000006</v>
      </c>
      <c r="F77" s="55">
        <v>3106655</v>
      </c>
      <c r="G77" s="53" t="s">
        <v>75</v>
      </c>
      <c r="H77" s="51">
        <f t="shared" si="5"/>
        <v>262404.25000000006</v>
      </c>
    </row>
    <row r="78" spans="1:8" ht="15.75" x14ac:dyDescent="0.25">
      <c r="A78" s="53" t="s">
        <v>960</v>
      </c>
      <c r="B78" s="55">
        <v>3106606</v>
      </c>
      <c r="C78" s="72">
        <f t="shared" si="4"/>
        <v>3106606</v>
      </c>
      <c r="D78" s="82" t="s">
        <v>960</v>
      </c>
      <c r="E78" s="83">
        <v>243812.13999999996</v>
      </c>
      <c r="F78" s="55">
        <v>3106606</v>
      </c>
      <c r="G78" s="53" t="s">
        <v>76</v>
      </c>
      <c r="H78" s="51">
        <f t="shared" si="5"/>
        <v>243812.13999999996</v>
      </c>
    </row>
    <row r="79" spans="1:8" ht="15.75" x14ac:dyDescent="0.25">
      <c r="A79" s="53" t="s">
        <v>961</v>
      </c>
      <c r="B79" s="55">
        <v>3106705</v>
      </c>
      <c r="C79" s="72">
        <f t="shared" si="4"/>
        <v>3106705</v>
      </c>
      <c r="D79" s="82" t="s">
        <v>961</v>
      </c>
      <c r="E79" s="83">
        <v>71806507.530000001</v>
      </c>
      <c r="F79" s="55">
        <v>3106705</v>
      </c>
      <c r="G79" s="53" t="s">
        <v>77</v>
      </c>
      <c r="H79" s="51">
        <f t="shared" si="5"/>
        <v>71806507.530000001</v>
      </c>
    </row>
    <row r="80" spans="1:8" ht="15.75" x14ac:dyDescent="0.25">
      <c r="A80" s="53" t="s">
        <v>962</v>
      </c>
      <c r="B80" s="55">
        <v>3106804</v>
      </c>
      <c r="C80" s="72">
        <f t="shared" si="4"/>
        <v>3106804</v>
      </c>
      <c r="D80" s="82" t="s">
        <v>962</v>
      </c>
      <c r="E80" s="83">
        <v>203528.78999999998</v>
      </c>
      <c r="F80" s="55">
        <v>3106804</v>
      </c>
      <c r="G80" s="53" t="s">
        <v>78</v>
      </c>
      <c r="H80" s="51">
        <f t="shared" si="5"/>
        <v>203528.78999999998</v>
      </c>
    </row>
    <row r="81" spans="1:8" ht="15.75" x14ac:dyDescent="0.25">
      <c r="A81" s="53" t="s">
        <v>963</v>
      </c>
      <c r="B81" s="55">
        <v>3106903</v>
      </c>
      <c r="C81" s="72">
        <f t="shared" si="4"/>
        <v>3106903</v>
      </c>
      <c r="D81" s="82" t="s">
        <v>963</v>
      </c>
      <c r="E81" s="83">
        <v>493660.37</v>
      </c>
      <c r="F81" s="55">
        <v>3106903</v>
      </c>
      <c r="G81" s="53" t="s">
        <v>79</v>
      </c>
      <c r="H81" s="51">
        <f t="shared" si="5"/>
        <v>493660.37</v>
      </c>
    </row>
    <row r="82" spans="1:8" ht="15.75" x14ac:dyDescent="0.25">
      <c r="A82" s="53" t="s">
        <v>964</v>
      </c>
      <c r="B82" s="55">
        <v>3107000</v>
      </c>
      <c r="C82" s="72">
        <f t="shared" si="4"/>
        <v>3107000</v>
      </c>
      <c r="D82" s="82" t="s">
        <v>964</v>
      </c>
      <c r="E82" s="83">
        <v>192895.20999999996</v>
      </c>
      <c r="F82" s="55">
        <v>3107000</v>
      </c>
      <c r="G82" s="53" t="s">
        <v>80</v>
      </c>
      <c r="H82" s="51">
        <f t="shared" si="5"/>
        <v>192895.20999999996</v>
      </c>
    </row>
    <row r="83" spans="1:8" ht="15.75" x14ac:dyDescent="0.25">
      <c r="A83" s="53" t="s">
        <v>965</v>
      </c>
      <c r="B83" s="55">
        <v>3107109</v>
      </c>
      <c r="C83" s="72">
        <f t="shared" si="4"/>
        <v>3107109</v>
      </c>
      <c r="D83" s="82" t="s">
        <v>965</v>
      </c>
      <c r="E83" s="83">
        <v>1909956.4900000002</v>
      </c>
      <c r="F83" s="55">
        <v>3107109</v>
      </c>
      <c r="G83" s="53" t="s">
        <v>81</v>
      </c>
      <c r="H83" s="51">
        <f t="shared" si="5"/>
        <v>1909956.4900000002</v>
      </c>
    </row>
    <row r="84" spans="1:8" ht="15.75" x14ac:dyDescent="0.25">
      <c r="A84" s="53" t="s">
        <v>966</v>
      </c>
      <c r="B84" s="55">
        <v>3107208</v>
      </c>
      <c r="C84" s="72">
        <f t="shared" si="4"/>
        <v>3107208</v>
      </c>
      <c r="D84" s="82" t="s">
        <v>966</v>
      </c>
      <c r="E84" s="83">
        <v>295643.84000000003</v>
      </c>
      <c r="F84" s="55">
        <v>3107208</v>
      </c>
      <c r="G84" s="53" t="s">
        <v>82</v>
      </c>
      <c r="H84" s="51">
        <f t="shared" si="5"/>
        <v>295643.84000000003</v>
      </c>
    </row>
    <row r="85" spans="1:8" ht="15.75" x14ac:dyDescent="0.25">
      <c r="A85" s="53" t="s">
        <v>967</v>
      </c>
      <c r="B85" s="55">
        <v>3107307</v>
      </c>
      <c r="C85" s="72">
        <f t="shared" si="4"/>
        <v>3107307</v>
      </c>
      <c r="D85" s="82" t="s">
        <v>967</v>
      </c>
      <c r="E85" s="83">
        <v>1500978.8399999999</v>
      </c>
      <c r="F85" s="55">
        <v>3107307</v>
      </c>
      <c r="G85" s="53" t="s">
        <v>83</v>
      </c>
      <c r="H85" s="51">
        <f t="shared" si="5"/>
        <v>1500978.8399999999</v>
      </c>
    </row>
    <row r="86" spans="1:8" ht="15.75" x14ac:dyDescent="0.25">
      <c r="A86" s="53" t="s">
        <v>968</v>
      </c>
      <c r="B86" s="55">
        <v>3107406</v>
      </c>
      <c r="C86" s="72">
        <f t="shared" si="4"/>
        <v>3107406</v>
      </c>
      <c r="D86" s="82" t="s">
        <v>968</v>
      </c>
      <c r="E86" s="83">
        <v>1984582.64</v>
      </c>
      <c r="F86" s="55">
        <v>3107406</v>
      </c>
      <c r="G86" s="53" t="s">
        <v>84</v>
      </c>
      <c r="H86" s="51">
        <f t="shared" si="5"/>
        <v>1984582.64</v>
      </c>
    </row>
    <row r="87" spans="1:8" ht="15.75" x14ac:dyDescent="0.25">
      <c r="A87" s="53" t="s">
        <v>969</v>
      </c>
      <c r="B87" s="55">
        <v>3107505</v>
      </c>
      <c r="C87" s="72">
        <f t="shared" si="4"/>
        <v>3107505</v>
      </c>
      <c r="D87" s="82" t="s">
        <v>969</v>
      </c>
      <c r="E87" s="83">
        <v>352138.4</v>
      </c>
      <c r="F87" s="55">
        <v>3107505</v>
      </c>
      <c r="G87" s="53" t="s">
        <v>85</v>
      </c>
      <c r="H87" s="51">
        <f t="shared" si="5"/>
        <v>352138.4</v>
      </c>
    </row>
    <row r="88" spans="1:8" ht="15.75" x14ac:dyDescent="0.25">
      <c r="A88" s="53" t="s">
        <v>970</v>
      </c>
      <c r="B88" s="55">
        <v>3107604</v>
      </c>
      <c r="C88" s="72">
        <f t="shared" si="4"/>
        <v>3107604</v>
      </c>
      <c r="D88" s="82" t="s">
        <v>970</v>
      </c>
      <c r="E88" s="83">
        <v>574760.68999999994</v>
      </c>
      <c r="F88" s="55">
        <v>3107604</v>
      </c>
      <c r="G88" s="53" t="s">
        <v>86</v>
      </c>
      <c r="H88" s="51">
        <f t="shared" si="5"/>
        <v>574760.68999999994</v>
      </c>
    </row>
    <row r="89" spans="1:8" ht="15.75" x14ac:dyDescent="0.25">
      <c r="A89" s="53" t="s">
        <v>971</v>
      </c>
      <c r="B89" s="55">
        <v>3107703</v>
      </c>
      <c r="C89" s="72">
        <f t="shared" si="4"/>
        <v>3107703</v>
      </c>
      <c r="D89" s="82" t="s">
        <v>971</v>
      </c>
      <c r="E89" s="83">
        <v>393499.25</v>
      </c>
      <c r="F89" s="55">
        <v>3107703</v>
      </c>
      <c r="G89" s="53" t="s">
        <v>87</v>
      </c>
      <c r="H89" s="51">
        <f t="shared" si="5"/>
        <v>393499.25</v>
      </c>
    </row>
    <row r="90" spans="1:8" ht="15.75" x14ac:dyDescent="0.25">
      <c r="A90" s="53" t="s">
        <v>972</v>
      </c>
      <c r="B90" s="55">
        <v>3107802</v>
      </c>
      <c r="C90" s="72">
        <f t="shared" si="4"/>
        <v>3107802</v>
      </c>
      <c r="D90" s="82" t="s">
        <v>972</v>
      </c>
      <c r="E90" s="83">
        <v>395498.28</v>
      </c>
      <c r="F90" s="55">
        <v>3107802</v>
      </c>
      <c r="G90" s="53" t="s">
        <v>88</v>
      </c>
      <c r="H90" s="51">
        <f t="shared" si="5"/>
        <v>395498.28</v>
      </c>
    </row>
    <row r="91" spans="1:8" ht="15.75" x14ac:dyDescent="0.25">
      <c r="A91" s="53" t="s">
        <v>973</v>
      </c>
      <c r="B91" s="55">
        <v>3107901</v>
      </c>
      <c r="C91" s="72">
        <f t="shared" si="4"/>
        <v>3107901</v>
      </c>
      <c r="D91" s="82" t="s">
        <v>973</v>
      </c>
      <c r="E91" s="83">
        <v>577239.67999999993</v>
      </c>
      <c r="F91" s="55">
        <v>3107901</v>
      </c>
      <c r="G91" s="53" t="s">
        <v>89</v>
      </c>
      <c r="H91" s="51">
        <f t="shared" si="5"/>
        <v>577239.67999999993</v>
      </c>
    </row>
    <row r="92" spans="1:8" ht="15.75" x14ac:dyDescent="0.25">
      <c r="A92" s="53" t="s">
        <v>974</v>
      </c>
      <c r="B92" s="55">
        <v>3108008</v>
      </c>
      <c r="C92" s="72">
        <f t="shared" si="4"/>
        <v>3108008</v>
      </c>
      <c r="D92" s="82" t="s">
        <v>974</v>
      </c>
      <c r="E92" s="83">
        <v>857744.42</v>
      </c>
      <c r="F92" s="55">
        <v>3108008</v>
      </c>
      <c r="G92" s="53" t="s">
        <v>90</v>
      </c>
      <c r="H92" s="51">
        <f t="shared" si="5"/>
        <v>857744.42</v>
      </c>
    </row>
    <row r="93" spans="1:8" ht="15.75" x14ac:dyDescent="0.25">
      <c r="A93" s="53" t="s">
        <v>975</v>
      </c>
      <c r="B93" s="55">
        <v>3108107</v>
      </c>
      <c r="C93" s="72">
        <f t="shared" si="4"/>
        <v>3108107</v>
      </c>
      <c r="D93" s="82" t="s">
        <v>975</v>
      </c>
      <c r="E93" s="83">
        <v>354847.80000000005</v>
      </c>
      <c r="F93" s="55">
        <v>3108107</v>
      </c>
      <c r="G93" s="53" t="s">
        <v>91</v>
      </c>
      <c r="H93" s="51">
        <f t="shared" si="5"/>
        <v>354847.80000000005</v>
      </c>
    </row>
    <row r="94" spans="1:8" ht="15.75" x14ac:dyDescent="0.25">
      <c r="A94" s="53" t="s">
        <v>976</v>
      </c>
      <c r="B94" s="55">
        <v>3108206</v>
      </c>
      <c r="C94" s="72">
        <f t="shared" si="4"/>
        <v>3108206</v>
      </c>
      <c r="D94" s="82" t="s">
        <v>976</v>
      </c>
      <c r="E94" s="83">
        <v>1227842.25</v>
      </c>
      <c r="F94" s="55">
        <v>3108206</v>
      </c>
      <c r="G94" s="53" t="s">
        <v>92</v>
      </c>
      <c r="H94" s="51">
        <f t="shared" si="5"/>
        <v>1227842.25</v>
      </c>
    </row>
    <row r="95" spans="1:8" ht="15.75" x14ac:dyDescent="0.25">
      <c r="A95" s="53" t="s">
        <v>1654</v>
      </c>
      <c r="B95" s="55">
        <v>3108255</v>
      </c>
      <c r="C95" s="72">
        <f t="shared" si="4"/>
        <v>3108255</v>
      </c>
      <c r="D95" s="82" t="s">
        <v>1654</v>
      </c>
      <c r="E95" s="83">
        <v>436650.54</v>
      </c>
      <c r="F95" s="55">
        <v>3108255</v>
      </c>
      <c r="G95" s="53" t="s">
        <v>93</v>
      </c>
      <c r="H95" s="51">
        <f t="shared" si="5"/>
        <v>436650.54</v>
      </c>
    </row>
    <row r="96" spans="1:8" ht="15.75" x14ac:dyDescent="0.25">
      <c r="A96" s="53" t="s">
        <v>977</v>
      </c>
      <c r="B96" s="55">
        <v>3108305</v>
      </c>
      <c r="C96" s="72">
        <f t="shared" si="4"/>
        <v>3108305</v>
      </c>
      <c r="D96" s="82" t="s">
        <v>977</v>
      </c>
      <c r="E96" s="83">
        <v>685270.58000000007</v>
      </c>
      <c r="F96" s="55">
        <v>3108305</v>
      </c>
      <c r="G96" s="53" t="s">
        <v>94</v>
      </c>
      <c r="H96" s="51">
        <f t="shared" si="5"/>
        <v>685270.58000000007</v>
      </c>
    </row>
    <row r="97" spans="1:8" ht="15.75" x14ac:dyDescent="0.25">
      <c r="A97" s="53" t="s">
        <v>978</v>
      </c>
      <c r="B97" s="55">
        <v>3108404</v>
      </c>
      <c r="C97" s="72">
        <f t="shared" si="4"/>
        <v>3108404</v>
      </c>
      <c r="D97" s="82" t="s">
        <v>978</v>
      </c>
      <c r="E97" s="83">
        <v>789729.74999999988</v>
      </c>
      <c r="F97" s="55">
        <v>3108404</v>
      </c>
      <c r="G97" s="53" t="s">
        <v>95</v>
      </c>
      <c r="H97" s="51">
        <f t="shared" si="5"/>
        <v>789729.74999999988</v>
      </c>
    </row>
    <row r="98" spans="1:8" ht="15.75" x14ac:dyDescent="0.25">
      <c r="A98" s="53" t="s">
        <v>979</v>
      </c>
      <c r="B98" s="55">
        <v>3108503</v>
      </c>
      <c r="C98" s="72">
        <f t="shared" si="4"/>
        <v>3108503</v>
      </c>
      <c r="D98" s="82" t="s">
        <v>979</v>
      </c>
      <c r="E98" s="83">
        <v>322671.13999999996</v>
      </c>
      <c r="F98" s="55">
        <v>3108503</v>
      </c>
      <c r="G98" s="53" t="s">
        <v>96</v>
      </c>
      <c r="H98" s="51">
        <f t="shared" si="5"/>
        <v>322671.13999999996</v>
      </c>
    </row>
    <row r="99" spans="1:8" ht="15.75" x14ac:dyDescent="0.25">
      <c r="A99" s="53" t="s">
        <v>981</v>
      </c>
      <c r="B99" s="55">
        <v>3108701</v>
      </c>
      <c r="C99" s="72">
        <f t="shared" si="4"/>
        <v>3108701</v>
      </c>
      <c r="D99" s="82" t="s">
        <v>981</v>
      </c>
      <c r="E99" s="83">
        <v>255549.58</v>
      </c>
      <c r="F99" s="55">
        <v>3108701</v>
      </c>
      <c r="G99" s="53" t="s">
        <v>97</v>
      </c>
      <c r="H99" s="51">
        <f t="shared" si="5"/>
        <v>255549.58</v>
      </c>
    </row>
    <row r="100" spans="1:8" ht="15.75" x14ac:dyDescent="0.25">
      <c r="A100" s="53" t="s">
        <v>1655</v>
      </c>
      <c r="B100" s="55">
        <v>3108552</v>
      </c>
      <c r="C100" s="72">
        <f t="shared" si="4"/>
        <v>3108552</v>
      </c>
      <c r="D100" s="82" t="s">
        <v>1655</v>
      </c>
      <c r="E100" s="83">
        <v>691625.46000000008</v>
      </c>
      <c r="F100" s="55">
        <v>3108552</v>
      </c>
      <c r="G100" s="53" t="s">
        <v>98</v>
      </c>
      <c r="H100" s="51">
        <f t="shared" si="5"/>
        <v>691625.46000000008</v>
      </c>
    </row>
    <row r="101" spans="1:8" ht="15.75" x14ac:dyDescent="0.25">
      <c r="A101" s="53" t="s">
        <v>980</v>
      </c>
      <c r="B101" s="55">
        <v>3108602</v>
      </c>
      <c r="C101" s="72">
        <f t="shared" si="4"/>
        <v>3108602</v>
      </c>
      <c r="D101" s="82" t="s">
        <v>980</v>
      </c>
      <c r="E101" s="83">
        <v>607012.9099999998</v>
      </c>
      <c r="F101" s="55">
        <v>3108602</v>
      </c>
      <c r="G101" s="53" t="s">
        <v>99</v>
      </c>
      <c r="H101" s="51">
        <f t="shared" si="5"/>
        <v>607012.9099999998</v>
      </c>
    </row>
    <row r="102" spans="1:8" ht="15.75" x14ac:dyDescent="0.25">
      <c r="A102" s="53" t="s">
        <v>983</v>
      </c>
      <c r="B102" s="55">
        <v>3108909</v>
      </c>
      <c r="C102" s="72">
        <f t="shared" si="4"/>
        <v>3108909</v>
      </c>
      <c r="D102" s="82" t="s">
        <v>983</v>
      </c>
      <c r="E102" s="83">
        <v>464059.36</v>
      </c>
      <c r="F102" s="55">
        <v>3108909</v>
      </c>
      <c r="G102" s="53" t="s">
        <v>101</v>
      </c>
      <c r="H102" s="51">
        <f t="shared" si="5"/>
        <v>464059.36</v>
      </c>
    </row>
    <row r="103" spans="1:8" ht="15.75" x14ac:dyDescent="0.25">
      <c r="A103" s="53" t="s">
        <v>982</v>
      </c>
      <c r="B103" s="55">
        <v>3108800</v>
      </c>
      <c r="C103" s="72">
        <f t="shared" si="4"/>
        <v>3108800</v>
      </c>
      <c r="D103" s="82" t="s">
        <v>982</v>
      </c>
      <c r="E103" s="83">
        <v>421914.54999999993</v>
      </c>
      <c r="F103" s="55">
        <v>3108800</v>
      </c>
      <c r="G103" s="53" t="s">
        <v>1768</v>
      </c>
      <c r="H103" s="51">
        <f t="shared" si="5"/>
        <v>421914.54999999993</v>
      </c>
    </row>
    <row r="104" spans="1:8" ht="15.75" x14ac:dyDescent="0.25">
      <c r="A104" s="53" t="s">
        <v>984</v>
      </c>
      <c r="B104" s="55">
        <v>3109006</v>
      </c>
      <c r="C104" s="72">
        <f t="shared" si="4"/>
        <v>3109006</v>
      </c>
      <c r="D104" s="82" t="s">
        <v>984</v>
      </c>
      <c r="E104" s="83">
        <v>6335256.9200000009</v>
      </c>
      <c r="F104" s="55">
        <v>3109006</v>
      </c>
      <c r="G104" s="53" t="s">
        <v>102</v>
      </c>
      <c r="H104" s="51">
        <f t="shared" si="5"/>
        <v>6335256.9200000009</v>
      </c>
    </row>
    <row r="105" spans="1:8" ht="15.75" x14ac:dyDescent="0.25">
      <c r="A105" s="53" t="s">
        <v>985</v>
      </c>
      <c r="B105" s="55">
        <v>3109105</v>
      </c>
      <c r="C105" s="72">
        <f t="shared" si="4"/>
        <v>3109105</v>
      </c>
      <c r="D105" s="82" t="s">
        <v>985</v>
      </c>
      <c r="E105" s="83">
        <v>558759.78999999992</v>
      </c>
      <c r="F105" s="55">
        <v>3109105</v>
      </c>
      <c r="G105" s="53" t="s">
        <v>103</v>
      </c>
      <c r="H105" s="51">
        <f t="shared" si="5"/>
        <v>558759.78999999992</v>
      </c>
    </row>
    <row r="106" spans="1:8" ht="15.75" x14ac:dyDescent="0.25">
      <c r="A106" s="53" t="s">
        <v>986</v>
      </c>
      <c r="B106" s="55">
        <v>3109204</v>
      </c>
      <c r="C106" s="72">
        <f t="shared" si="4"/>
        <v>3109204</v>
      </c>
      <c r="D106" s="82" t="s">
        <v>986</v>
      </c>
      <c r="E106" s="83">
        <v>561850.28000000014</v>
      </c>
      <c r="F106" s="55">
        <v>3109204</v>
      </c>
      <c r="G106" s="53" t="s">
        <v>104</v>
      </c>
      <c r="H106" s="51">
        <f t="shared" si="5"/>
        <v>561850.28000000014</v>
      </c>
    </row>
    <row r="107" spans="1:8" ht="15.75" x14ac:dyDescent="0.25">
      <c r="A107" s="53" t="s">
        <v>1656</v>
      </c>
      <c r="B107" s="55">
        <v>3109253</v>
      </c>
      <c r="C107" s="72">
        <f t="shared" si="4"/>
        <v>3109253</v>
      </c>
      <c r="D107" s="82" t="s">
        <v>1656</v>
      </c>
      <c r="E107" s="83">
        <v>204196.37000000002</v>
      </c>
      <c r="F107" s="55">
        <v>3109253</v>
      </c>
      <c r="G107" s="53" t="s">
        <v>105</v>
      </c>
      <c r="H107" s="51">
        <f t="shared" si="5"/>
        <v>204196.37000000002</v>
      </c>
    </row>
    <row r="108" spans="1:8" ht="15.75" x14ac:dyDescent="0.25">
      <c r="A108" s="53" t="s">
        <v>987</v>
      </c>
      <c r="B108" s="55">
        <v>3109303</v>
      </c>
      <c r="C108" s="72">
        <f t="shared" si="4"/>
        <v>3109303</v>
      </c>
      <c r="D108" s="82" t="s">
        <v>987</v>
      </c>
      <c r="E108" s="83">
        <v>2168426.37</v>
      </c>
      <c r="F108" s="55">
        <v>3109303</v>
      </c>
      <c r="G108" s="53" t="s">
        <v>106</v>
      </c>
      <c r="H108" s="51">
        <f t="shared" si="5"/>
        <v>2168426.37</v>
      </c>
    </row>
    <row r="109" spans="1:8" ht="15.75" x14ac:dyDescent="0.25">
      <c r="A109" s="53" t="s">
        <v>988</v>
      </c>
      <c r="B109" s="55">
        <v>3109402</v>
      </c>
      <c r="C109" s="72">
        <f t="shared" si="4"/>
        <v>3109402</v>
      </c>
      <c r="D109" s="82" t="s">
        <v>988</v>
      </c>
      <c r="E109" s="83">
        <v>1412087.59</v>
      </c>
      <c r="F109" s="55">
        <v>3109402</v>
      </c>
      <c r="G109" s="53" t="s">
        <v>107</v>
      </c>
      <c r="H109" s="51">
        <f t="shared" si="5"/>
        <v>1412087.59</v>
      </c>
    </row>
    <row r="110" spans="1:8" ht="15.75" x14ac:dyDescent="0.25">
      <c r="A110" s="53" t="s">
        <v>1657</v>
      </c>
      <c r="B110" s="55">
        <v>3109451</v>
      </c>
      <c r="C110" s="72">
        <f t="shared" si="4"/>
        <v>3109451</v>
      </c>
      <c r="D110" s="82" t="s">
        <v>1657</v>
      </c>
      <c r="E110" s="83">
        <v>1182486.2799999998</v>
      </c>
      <c r="F110" s="55">
        <v>3109451</v>
      </c>
      <c r="G110" s="53" t="s">
        <v>108</v>
      </c>
      <c r="H110" s="51">
        <f t="shared" si="5"/>
        <v>1182486.2799999998</v>
      </c>
    </row>
    <row r="111" spans="1:8" ht="15.75" x14ac:dyDescent="0.25">
      <c r="A111" s="53" t="s">
        <v>989</v>
      </c>
      <c r="B111" s="55">
        <v>3109501</v>
      </c>
      <c r="C111" s="72">
        <f t="shared" si="4"/>
        <v>3109501</v>
      </c>
      <c r="D111" s="82" t="s">
        <v>989</v>
      </c>
      <c r="E111" s="83">
        <v>756870.2</v>
      </c>
      <c r="F111" s="55">
        <v>3109501</v>
      </c>
      <c r="G111" s="53" t="s">
        <v>109</v>
      </c>
      <c r="H111" s="51">
        <f t="shared" si="5"/>
        <v>756870.2</v>
      </c>
    </row>
    <row r="112" spans="1:8" ht="15.75" x14ac:dyDescent="0.25">
      <c r="A112" s="53" t="s">
        <v>990</v>
      </c>
      <c r="B112" s="55">
        <v>3109600</v>
      </c>
      <c r="C112" s="72">
        <f t="shared" si="4"/>
        <v>3109600</v>
      </c>
      <c r="D112" s="82" t="s">
        <v>990</v>
      </c>
      <c r="E112" s="83">
        <v>249678.75999999995</v>
      </c>
      <c r="F112" s="55">
        <v>3109600</v>
      </c>
      <c r="G112" s="53" t="s">
        <v>110</v>
      </c>
      <c r="H112" s="51">
        <f t="shared" si="5"/>
        <v>249678.75999999995</v>
      </c>
    </row>
    <row r="113" spans="1:8" ht="15.75" x14ac:dyDescent="0.25">
      <c r="A113" s="53" t="s">
        <v>991</v>
      </c>
      <c r="B113" s="55">
        <v>3109709</v>
      </c>
      <c r="C113" s="72">
        <f t="shared" si="4"/>
        <v>3109709</v>
      </c>
      <c r="D113" s="82" t="s">
        <v>991</v>
      </c>
      <c r="E113" s="83">
        <v>752276.78</v>
      </c>
      <c r="F113" s="55">
        <v>3109709</v>
      </c>
      <c r="G113" s="53" t="s">
        <v>111</v>
      </c>
      <c r="H113" s="51">
        <f t="shared" si="5"/>
        <v>752276.78</v>
      </c>
    </row>
    <row r="114" spans="1:8" ht="15.75" x14ac:dyDescent="0.25">
      <c r="A114" s="53" t="s">
        <v>921</v>
      </c>
      <c r="B114" s="55">
        <v>3102704</v>
      </c>
      <c r="C114" s="72">
        <f t="shared" si="4"/>
        <v>3102704</v>
      </c>
      <c r="D114" s="82" t="s">
        <v>921</v>
      </c>
      <c r="E114" s="83">
        <v>315429.44</v>
      </c>
      <c r="F114" s="55">
        <v>3102704</v>
      </c>
      <c r="G114" s="53" t="s">
        <v>112</v>
      </c>
      <c r="H114" s="51">
        <f t="shared" si="5"/>
        <v>315429.44</v>
      </c>
    </row>
    <row r="115" spans="1:8" ht="15.75" x14ac:dyDescent="0.25">
      <c r="A115" s="53" t="s">
        <v>992</v>
      </c>
      <c r="B115" s="55">
        <v>3109808</v>
      </c>
      <c r="C115" s="72">
        <f t="shared" si="4"/>
        <v>3109808</v>
      </c>
      <c r="D115" s="82" t="s">
        <v>992</v>
      </c>
      <c r="E115" s="83">
        <v>2873387.8499999996</v>
      </c>
      <c r="F115" s="55">
        <v>3109808</v>
      </c>
      <c r="G115" s="53" t="s">
        <v>113</v>
      </c>
      <c r="H115" s="51">
        <f t="shared" si="5"/>
        <v>2873387.8499999996</v>
      </c>
    </row>
    <row r="116" spans="1:8" ht="15.75" x14ac:dyDescent="0.25">
      <c r="A116" s="53" t="s">
        <v>993</v>
      </c>
      <c r="B116" s="55">
        <v>3109907</v>
      </c>
      <c r="C116" s="72">
        <f t="shared" si="4"/>
        <v>3109907</v>
      </c>
      <c r="D116" s="82" t="s">
        <v>993</v>
      </c>
      <c r="E116" s="83">
        <v>557376.54000000015</v>
      </c>
      <c r="F116" s="55">
        <v>3109907</v>
      </c>
      <c r="G116" s="53" t="s">
        <v>114</v>
      </c>
      <c r="H116" s="51">
        <f t="shared" si="5"/>
        <v>557376.54000000015</v>
      </c>
    </row>
    <row r="117" spans="1:8" ht="15.75" x14ac:dyDescent="0.25">
      <c r="A117" s="53" t="s">
        <v>994</v>
      </c>
      <c r="B117" s="55">
        <v>3110004</v>
      </c>
      <c r="C117" s="72">
        <f t="shared" si="4"/>
        <v>3110004</v>
      </c>
      <c r="D117" s="82" t="s">
        <v>994</v>
      </c>
      <c r="E117" s="83">
        <v>1253961.3299999998</v>
      </c>
      <c r="F117" s="55">
        <v>3110004</v>
      </c>
      <c r="G117" s="53" t="s">
        <v>115</v>
      </c>
      <c r="H117" s="51">
        <f t="shared" si="5"/>
        <v>1253961.3299999998</v>
      </c>
    </row>
    <row r="118" spans="1:8" ht="15.75" x14ac:dyDescent="0.25">
      <c r="A118" s="53" t="s">
        <v>995</v>
      </c>
      <c r="B118" s="55">
        <v>3110103</v>
      </c>
      <c r="C118" s="72">
        <f t="shared" si="4"/>
        <v>3110103</v>
      </c>
      <c r="D118" s="82" t="s">
        <v>995</v>
      </c>
      <c r="E118" s="83">
        <v>227348.66999999998</v>
      </c>
      <c r="F118" s="55">
        <v>3110103</v>
      </c>
      <c r="G118" s="53" t="s">
        <v>116</v>
      </c>
      <c r="H118" s="51">
        <f t="shared" si="5"/>
        <v>227348.66999999998</v>
      </c>
    </row>
    <row r="119" spans="1:8" ht="15.75" x14ac:dyDescent="0.25">
      <c r="A119" s="53" t="s">
        <v>996</v>
      </c>
      <c r="B119" s="55">
        <v>3110202</v>
      </c>
      <c r="C119" s="72">
        <f t="shared" si="4"/>
        <v>3110202</v>
      </c>
      <c r="D119" s="82" t="s">
        <v>996</v>
      </c>
      <c r="E119" s="83">
        <v>336015.55999999994</v>
      </c>
      <c r="F119" s="55">
        <v>3110202</v>
      </c>
      <c r="G119" s="53" t="s">
        <v>117</v>
      </c>
      <c r="H119" s="51">
        <f t="shared" si="5"/>
        <v>336015.55999999994</v>
      </c>
    </row>
    <row r="120" spans="1:8" ht="15.75" x14ac:dyDescent="0.25">
      <c r="A120" s="53" t="s">
        <v>997</v>
      </c>
      <c r="B120" s="55">
        <v>3110301</v>
      </c>
      <c r="C120" s="72">
        <f t="shared" si="4"/>
        <v>3110301</v>
      </c>
      <c r="D120" s="82" t="s">
        <v>997</v>
      </c>
      <c r="E120" s="83">
        <v>684785.16999999993</v>
      </c>
      <c r="F120" s="55">
        <v>3110301</v>
      </c>
      <c r="G120" s="53" t="s">
        <v>118</v>
      </c>
      <c r="H120" s="51">
        <f t="shared" si="5"/>
        <v>684785.16999999993</v>
      </c>
    </row>
    <row r="121" spans="1:8" ht="15.75" x14ac:dyDescent="0.25">
      <c r="A121" s="53" t="s">
        <v>998</v>
      </c>
      <c r="B121" s="55">
        <v>3110400</v>
      </c>
      <c r="C121" s="72">
        <f t="shared" si="4"/>
        <v>3110400</v>
      </c>
      <c r="D121" s="82" t="s">
        <v>998</v>
      </c>
      <c r="E121" s="83">
        <v>191828.22</v>
      </c>
      <c r="F121" s="55">
        <v>3110400</v>
      </c>
      <c r="G121" s="53" t="s">
        <v>119</v>
      </c>
      <c r="H121" s="51">
        <f t="shared" si="5"/>
        <v>191828.22</v>
      </c>
    </row>
    <row r="122" spans="1:8" ht="15.75" x14ac:dyDescent="0.25">
      <c r="A122" s="53" t="s">
        <v>999</v>
      </c>
      <c r="B122" s="55">
        <v>3110509</v>
      </c>
      <c r="C122" s="72">
        <f t="shared" si="4"/>
        <v>3110509</v>
      </c>
      <c r="D122" s="82" t="s">
        <v>999</v>
      </c>
      <c r="E122" s="83">
        <v>1395163.7400000002</v>
      </c>
      <c r="F122" s="55">
        <v>3110509</v>
      </c>
      <c r="G122" s="53" t="s">
        <v>120</v>
      </c>
      <c r="H122" s="51">
        <f t="shared" si="5"/>
        <v>1395163.7400000002</v>
      </c>
    </row>
    <row r="123" spans="1:8" ht="15.75" x14ac:dyDescent="0.25">
      <c r="A123" s="53" t="s">
        <v>1000</v>
      </c>
      <c r="B123" s="55">
        <v>3110608</v>
      </c>
      <c r="C123" s="72">
        <f t="shared" si="4"/>
        <v>3110608</v>
      </c>
      <c r="D123" s="82" t="s">
        <v>1000</v>
      </c>
      <c r="E123" s="83">
        <v>2513724.4799999995</v>
      </c>
      <c r="F123" s="55">
        <v>3110608</v>
      </c>
      <c r="G123" s="53" t="s">
        <v>121</v>
      </c>
      <c r="H123" s="51">
        <f t="shared" si="5"/>
        <v>2513724.4799999995</v>
      </c>
    </row>
    <row r="124" spans="1:8" ht="15.75" x14ac:dyDescent="0.25">
      <c r="A124" s="53" t="s">
        <v>1001</v>
      </c>
      <c r="B124" s="55">
        <v>3110707</v>
      </c>
      <c r="C124" s="72">
        <f t="shared" si="4"/>
        <v>3110707</v>
      </c>
      <c r="D124" s="82" t="s">
        <v>1001</v>
      </c>
      <c r="E124" s="83">
        <v>560352.78999999992</v>
      </c>
      <c r="F124" s="55">
        <v>3110707</v>
      </c>
      <c r="G124" s="53" t="s">
        <v>122</v>
      </c>
      <c r="H124" s="51">
        <f t="shared" si="5"/>
        <v>560352.78999999992</v>
      </c>
    </row>
    <row r="125" spans="1:8" ht="15.75" x14ac:dyDescent="0.25">
      <c r="A125" s="53" t="s">
        <v>1002</v>
      </c>
      <c r="B125" s="55">
        <v>3110806</v>
      </c>
      <c r="C125" s="72">
        <f t="shared" si="4"/>
        <v>3110806</v>
      </c>
      <c r="D125" s="82" t="s">
        <v>1002</v>
      </c>
      <c r="E125" s="83">
        <v>225461.83999999997</v>
      </c>
      <c r="F125" s="55">
        <v>3110806</v>
      </c>
      <c r="G125" s="53" t="s">
        <v>123</v>
      </c>
      <c r="H125" s="51">
        <f t="shared" si="5"/>
        <v>225461.83999999997</v>
      </c>
    </row>
    <row r="126" spans="1:8" ht="15.75" x14ac:dyDescent="0.25">
      <c r="A126" s="53" t="s">
        <v>1003</v>
      </c>
      <c r="B126" s="55">
        <v>3110905</v>
      </c>
      <c r="C126" s="72">
        <f t="shared" si="4"/>
        <v>3110905</v>
      </c>
      <c r="D126" s="82" t="s">
        <v>1003</v>
      </c>
      <c r="E126" s="83">
        <v>678767.85999999987</v>
      </c>
      <c r="F126" s="55">
        <v>3110905</v>
      </c>
      <c r="G126" s="53" t="s">
        <v>124</v>
      </c>
      <c r="H126" s="51">
        <f t="shared" si="5"/>
        <v>678767.85999999987</v>
      </c>
    </row>
    <row r="127" spans="1:8" ht="15.75" x14ac:dyDescent="0.25">
      <c r="A127" s="53" t="s">
        <v>1004</v>
      </c>
      <c r="B127" s="55">
        <v>3111002</v>
      </c>
      <c r="C127" s="72">
        <f t="shared" si="4"/>
        <v>3111002</v>
      </c>
      <c r="D127" s="82" t="s">
        <v>1004</v>
      </c>
      <c r="E127" s="83">
        <v>874035.72000000009</v>
      </c>
      <c r="F127" s="55">
        <v>3111002</v>
      </c>
      <c r="G127" s="53" t="s">
        <v>125</v>
      </c>
      <c r="H127" s="51">
        <f t="shared" si="5"/>
        <v>874035.72000000009</v>
      </c>
    </row>
    <row r="128" spans="1:8" ht="15.75" x14ac:dyDescent="0.25">
      <c r="A128" s="53" t="s">
        <v>1005</v>
      </c>
      <c r="B128" s="55">
        <v>3111101</v>
      </c>
      <c r="C128" s="72">
        <f t="shared" si="4"/>
        <v>3111101</v>
      </c>
      <c r="D128" s="82" t="s">
        <v>1005</v>
      </c>
      <c r="E128" s="83">
        <v>1314162.69</v>
      </c>
      <c r="F128" s="55">
        <v>3111101</v>
      </c>
      <c r="G128" s="53" t="s">
        <v>126</v>
      </c>
      <c r="H128" s="51">
        <f t="shared" si="5"/>
        <v>1314162.69</v>
      </c>
    </row>
    <row r="129" spans="1:8" ht="15.75" x14ac:dyDescent="0.25">
      <c r="A129" s="53" t="s">
        <v>1658</v>
      </c>
      <c r="B129" s="55">
        <v>3111150</v>
      </c>
      <c r="C129" s="72">
        <f t="shared" si="4"/>
        <v>3111150</v>
      </c>
      <c r="D129" s="82" t="s">
        <v>1658</v>
      </c>
      <c r="E129" s="83">
        <v>212052.31000000003</v>
      </c>
      <c r="F129" s="55">
        <v>3111150</v>
      </c>
      <c r="G129" s="53" t="s">
        <v>127</v>
      </c>
      <c r="H129" s="51">
        <f t="shared" si="5"/>
        <v>212052.31000000003</v>
      </c>
    </row>
    <row r="130" spans="1:8" ht="15.75" x14ac:dyDescent="0.25">
      <c r="A130" s="53" t="s">
        <v>1006</v>
      </c>
      <c r="B130" s="55">
        <v>3111200</v>
      </c>
      <c r="C130" s="72">
        <f t="shared" si="4"/>
        <v>3111200</v>
      </c>
      <c r="D130" s="82" t="s">
        <v>1006</v>
      </c>
      <c r="E130" s="83">
        <v>1587166.3099999998</v>
      </c>
      <c r="F130" s="55">
        <v>3111200</v>
      </c>
      <c r="G130" s="53" t="s">
        <v>128</v>
      </c>
      <c r="H130" s="51">
        <f t="shared" si="5"/>
        <v>1587166.3099999998</v>
      </c>
    </row>
    <row r="131" spans="1:8" ht="15.75" x14ac:dyDescent="0.25">
      <c r="A131" s="53" t="s">
        <v>1007</v>
      </c>
      <c r="B131" s="55">
        <v>3111309</v>
      </c>
      <c r="C131" s="72">
        <f t="shared" si="4"/>
        <v>3111309</v>
      </c>
      <c r="D131" s="82" t="s">
        <v>1007</v>
      </c>
      <c r="E131" s="83">
        <v>698655.80999999994</v>
      </c>
      <c r="F131" s="55">
        <v>3111309</v>
      </c>
      <c r="G131" s="53" t="s">
        <v>129</v>
      </c>
      <c r="H131" s="51">
        <f t="shared" si="5"/>
        <v>698655.80999999994</v>
      </c>
    </row>
    <row r="132" spans="1:8" ht="15.75" x14ac:dyDescent="0.25">
      <c r="A132" s="53" t="s">
        <v>1008</v>
      </c>
      <c r="B132" s="55">
        <v>3111408</v>
      </c>
      <c r="C132" s="72">
        <f t="shared" si="4"/>
        <v>3111408</v>
      </c>
      <c r="D132" s="82" t="s">
        <v>1008</v>
      </c>
      <c r="E132" s="83">
        <v>1941587.7099999997</v>
      </c>
      <c r="F132" s="55">
        <v>3111408</v>
      </c>
      <c r="G132" s="53" t="s">
        <v>130</v>
      </c>
      <c r="H132" s="51">
        <f t="shared" si="5"/>
        <v>1941587.7099999997</v>
      </c>
    </row>
    <row r="133" spans="1:8" ht="15.75" x14ac:dyDescent="0.25">
      <c r="A133" s="53" t="s">
        <v>1009</v>
      </c>
      <c r="B133" s="55">
        <v>3111507</v>
      </c>
      <c r="C133" s="72">
        <f t="shared" si="4"/>
        <v>3111507</v>
      </c>
      <c r="D133" s="82" t="s">
        <v>1009</v>
      </c>
      <c r="E133" s="83">
        <v>1193302.4300000002</v>
      </c>
      <c r="F133" s="55">
        <v>3111507</v>
      </c>
      <c r="G133" s="53" t="s">
        <v>131</v>
      </c>
      <c r="H133" s="51">
        <f t="shared" si="5"/>
        <v>1193302.4300000002</v>
      </c>
    </row>
    <row r="134" spans="1:8" ht="15.75" x14ac:dyDescent="0.25">
      <c r="A134" s="53" t="s">
        <v>1010</v>
      </c>
      <c r="B134" s="55">
        <v>3111606</v>
      </c>
      <c r="C134" s="72">
        <f t="shared" si="4"/>
        <v>3111606</v>
      </c>
      <c r="D134" s="82" t="s">
        <v>1010</v>
      </c>
      <c r="E134" s="83">
        <v>1613544.3099999998</v>
      </c>
      <c r="F134" s="55">
        <v>3111606</v>
      </c>
      <c r="G134" s="53" t="s">
        <v>132</v>
      </c>
      <c r="H134" s="51">
        <f t="shared" si="5"/>
        <v>1613544.3099999998</v>
      </c>
    </row>
    <row r="135" spans="1:8" ht="15.75" x14ac:dyDescent="0.25">
      <c r="A135" s="53" t="s">
        <v>1013</v>
      </c>
      <c r="B135" s="55">
        <v>3111903</v>
      </c>
      <c r="C135" s="72">
        <f t="shared" si="4"/>
        <v>3111903</v>
      </c>
      <c r="D135" s="82" t="s">
        <v>1013</v>
      </c>
      <c r="E135" s="83">
        <v>284364.25</v>
      </c>
      <c r="F135" s="55">
        <v>3111903</v>
      </c>
      <c r="G135" s="53" t="s">
        <v>133</v>
      </c>
      <c r="H135" s="51">
        <f t="shared" si="5"/>
        <v>284364.25</v>
      </c>
    </row>
    <row r="136" spans="1:8" ht="15.75" x14ac:dyDescent="0.25">
      <c r="A136" s="53" t="s">
        <v>1011</v>
      </c>
      <c r="B136" s="55">
        <v>3111705</v>
      </c>
      <c r="C136" s="72">
        <f t="shared" ref="C136:C199" si="6">IFERROR(VLOOKUP(D136,$A$8:$B$860,2,FALSE),"ERRO")</f>
        <v>3111705</v>
      </c>
      <c r="D136" s="82" t="s">
        <v>1011</v>
      </c>
      <c r="E136" s="83">
        <v>355001.74000000005</v>
      </c>
      <c r="F136" s="55">
        <v>3111705</v>
      </c>
      <c r="G136" s="53" t="s">
        <v>134</v>
      </c>
      <c r="H136" s="51">
        <f t="shared" ref="H136:H199" si="7">VLOOKUP(F136,$C$8:$E$860,3,FALSE)</f>
        <v>355001.74000000005</v>
      </c>
    </row>
    <row r="137" spans="1:8" ht="15.75" x14ac:dyDescent="0.25">
      <c r="A137" s="53" t="s">
        <v>1012</v>
      </c>
      <c r="B137" s="55">
        <v>3111804</v>
      </c>
      <c r="C137" s="72">
        <f t="shared" si="6"/>
        <v>3111804</v>
      </c>
      <c r="D137" s="82" t="s">
        <v>1012</v>
      </c>
      <c r="E137" s="83">
        <v>1111489.54</v>
      </c>
      <c r="F137" s="55">
        <v>3111804</v>
      </c>
      <c r="G137" s="53" t="s">
        <v>135</v>
      </c>
      <c r="H137" s="51">
        <f t="shared" si="7"/>
        <v>1111489.54</v>
      </c>
    </row>
    <row r="138" spans="1:8" ht="15.75" x14ac:dyDescent="0.25">
      <c r="A138" s="53" t="s">
        <v>1014</v>
      </c>
      <c r="B138" s="55">
        <v>3112000</v>
      </c>
      <c r="C138" s="72">
        <f t="shared" si="6"/>
        <v>3112000</v>
      </c>
      <c r="D138" s="82" t="s">
        <v>1014</v>
      </c>
      <c r="E138" s="83">
        <v>771230.31999999983</v>
      </c>
      <c r="F138" s="55">
        <v>3112000</v>
      </c>
      <c r="G138" s="53" t="s">
        <v>136</v>
      </c>
      <c r="H138" s="51">
        <f t="shared" si="7"/>
        <v>771230.31999999983</v>
      </c>
    </row>
    <row r="139" spans="1:8" ht="15.75" x14ac:dyDescent="0.25">
      <c r="A139" s="53" t="s">
        <v>1659</v>
      </c>
      <c r="B139" s="55">
        <v>3112059</v>
      </c>
      <c r="C139" s="72">
        <f t="shared" si="6"/>
        <v>3112059</v>
      </c>
      <c r="D139" s="82" t="s">
        <v>1659</v>
      </c>
      <c r="E139" s="83">
        <v>181670.43999999997</v>
      </c>
      <c r="F139" s="55">
        <v>3112059</v>
      </c>
      <c r="G139" s="53" t="s">
        <v>137</v>
      </c>
      <c r="H139" s="51">
        <f t="shared" si="7"/>
        <v>181670.43999999997</v>
      </c>
    </row>
    <row r="140" spans="1:8" ht="15.75" x14ac:dyDescent="0.25">
      <c r="A140" s="53" t="s">
        <v>1015</v>
      </c>
      <c r="B140" s="55">
        <v>3112109</v>
      </c>
      <c r="C140" s="72">
        <f t="shared" si="6"/>
        <v>3112109</v>
      </c>
      <c r="D140" s="82" t="s">
        <v>1015</v>
      </c>
      <c r="E140" s="83">
        <v>264701.15999999992</v>
      </c>
      <c r="F140" s="55">
        <v>3112109</v>
      </c>
      <c r="G140" s="53" t="s">
        <v>138</v>
      </c>
      <c r="H140" s="51">
        <f t="shared" si="7"/>
        <v>264701.15999999992</v>
      </c>
    </row>
    <row r="141" spans="1:8" ht="15.75" x14ac:dyDescent="0.25">
      <c r="A141" s="53" t="s">
        <v>1016</v>
      </c>
      <c r="B141" s="55">
        <v>3112208</v>
      </c>
      <c r="C141" s="72">
        <f t="shared" si="6"/>
        <v>3112208</v>
      </c>
      <c r="D141" s="82" t="s">
        <v>1016</v>
      </c>
      <c r="E141" s="83">
        <v>205610.08000000002</v>
      </c>
      <c r="F141" s="55">
        <v>3112208</v>
      </c>
      <c r="G141" s="53" t="s">
        <v>139</v>
      </c>
      <c r="H141" s="51">
        <f t="shared" si="7"/>
        <v>205610.08000000002</v>
      </c>
    </row>
    <row r="142" spans="1:8" ht="15.75" x14ac:dyDescent="0.25">
      <c r="A142" s="53" t="s">
        <v>1017</v>
      </c>
      <c r="B142" s="55">
        <v>3112307</v>
      </c>
      <c r="C142" s="72">
        <f t="shared" si="6"/>
        <v>3112307</v>
      </c>
      <c r="D142" s="82" t="s">
        <v>1017</v>
      </c>
      <c r="E142" s="83">
        <v>1001699.57</v>
      </c>
      <c r="F142" s="55">
        <v>3112307</v>
      </c>
      <c r="G142" s="53" t="s">
        <v>140</v>
      </c>
      <c r="H142" s="51">
        <f t="shared" si="7"/>
        <v>1001699.57</v>
      </c>
    </row>
    <row r="143" spans="1:8" ht="15.75" x14ac:dyDescent="0.25">
      <c r="A143" s="53" t="s">
        <v>1018</v>
      </c>
      <c r="B143" s="55">
        <v>3112406</v>
      </c>
      <c r="C143" s="72">
        <f t="shared" si="6"/>
        <v>3112406</v>
      </c>
      <c r="D143" s="82" t="s">
        <v>1018</v>
      </c>
      <c r="E143" s="83">
        <v>473500.51000000007</v>
      </c>
      <c r="F143" s="55">
        <v>3112406</v>
      </c>
      <c r="G143" s="53" t="s">
        <v>141</v>
      </c>
      <c r="H143" s="51">
        <f t="shared" si="7"/>
        <v>473500.51000000007</v>
      </c>
    </row>
    <row r="144" spans="1:8" ht="15.75" x14ac:dyDescent="0.25">
      <c r="A144" s="53" t="s">
        <v>1019</v>
      </c>
      <c r="B144" s="55">
        <v>3112505</v>
      </c>
      <c r="C144" s="72">
        <f t="shared" si="6"/>
        <v>3112505</v>
      </c>
      <c r="D144" s="82" t="s">
        <v>1019</v>
      </c>
      <c r="E144" s="83">
        <v>395544.22000000003</v>
      </c>
      <c r="F144" s="55">
        <v>3112505</v>
      </c>
      <c r="G144" s="53" t="s">
        <v>142</v>
      </c>
      <c r="H144" s="51">
        <f t="shared" si="7"/>
        <v>395544.22000000003</v>
      </c>
    </row>
    <row r="145" spans="1:8" ht="15.75" x14ac:dyDescent="0.25">
      <c r="A145" s="53" t="s">
        <v>1020</v>
      </c>
      <c r="B145" s="55">
        <v>3112604</v>
      </c>
      <c r="C145" s="72">
        <f t="shared" si="6"/>
        <v>3112604</v>
      </c>
      <c r="D145" s="82" t="s">
        <v>1020</v>
      </c>
      <c r="E145" s="83">
        <v>1358417.2999999998</v>
      </c>
      <c r="F145" s="55">
        <v>3112604</v>
      </c>
      <c r="G145" s="53" t="s">
        <v>143</v>
      </c>
      <c r="H145" s="51">
        <f t="shared" si="7"/>
        <v>1358417.2999999998</v>
      </c>
    </row>
    <row r="146" spans="1:8" ht="15.75" x14ac:dyDescent="0.25">
      <c r="A146" s="53" t="s">
        <v>1619</v>
      </c>
      <c r="B146" s="55">
        <v>3112653</v>
      </c>
      <c r="C146" s="72">
        <f t="shared" si="6"/>
        <v>3112653</v>
      </c>
      <c r="D146" s="82" t="s">
        <v>1619</v>
      </c>
      <c r="E146" s="83">
        <v>238834.68</v>
      </c>
      <c r="F146" s="55">
        <v>3112653</v>
      </c>
      <c r="G146" s="53" t="s">
        <v>144</v>
      </c>
      <c r="H146" s="51">
        <f t="shared" si="7"/>
        <v>238834.68</v>
      </c>
    </row>
    <row r="147" spans="1:8" ht="15.75" x14ac:dyDescent="0.25">
      <c r="A147" s="53" t="s">
        <v>1021</v>
      </c>
      <c r="B147" s="55">
        <v>3112703</v>
      </c>
      <c r="C147" s="72">
        <f t="shared" si="6"/>
        <v>3112703</v>
      </c>
      <c r="D147" s="82" t="s">
        <v>1021</v>
      </c>
      <c r="E147" s="83">
        <v>722762.42000000016</v>
      </c>
      <c r="F147" s="55">
        <v>3112703</v>
      </c>
      <c r="G147" s="53" t="s">
        <v>145</v>
      </c>
      <c r="H147" s="51">
        <f t="shared" si="7"/>
        <v>722762.42000000016</v>
      </c>
    </row>
    <row r="148" spans="1:8" ht="15.75" x14ac:dyDescent="0.25">
      <c r="A148" s="53" t="s">
        <v>1022</v>
      </c>
      <c r="B148" s="55">
        <v>3112802</v>
      </c>
      <c r="C148" s="72">
        <f t="shared" si="6"/>
        <v>3112802</v>
      </c>
      <c r="D148" s="82" t="s">
        <v>1022</v>
      </c>
      <c r="E148" s="83">
        <v>616248.14000000025</v>
      </c>
      <c r="F148" s="55">
        <v>3112802</v>
      </c>
      <c r="G148" s="53" t="s">
        <v>146</v>
      </c>
      <c r="H148" s="51">
        <f t="shared" si="7"/>
        <v>616248.14000000025</v>
      </c>
    </row>
    <row r="149" spans="1:8" ht="15.75" x14ac:dyDescent="0.25">
      <c r="A149" s="53" t="s">
        <v>1023</v>
      </c>
      <c r="B149" s="55">
        <v>3112901</v>
      </c>
      <c r="C149" s="72">
        <f t="shared" si="6"/>
        <v>3112901</v>
      </c>
      <c r="D149" s="82" t="s">
        <v>1023</v>
      </c>
      <c r="E149" s="83">
        <v>292710.43</v>
      </c>
      <c r="F149" s="55">
        <v>3112901</v>
      </c>
      <c r="G149" s="53" t="s">
        <v>147</v>
      </c>
      <c r="H149" s="51">
        <f t="shared" si="7"/>
        <v>292710.43</v>
      </c>
    </row>
    <row r="150" spans="1:8" ht="15.75" x14ac:dyDescent="0.25">
      <c r="A150" s="53" t="s">
        <v>1024</v>
      </c>
      <c r="B150" s="55">
        <v>3113008</v>
      </c>
      <c r="C150" s="72">
        <f t="shared" si="6"/>
        <v>3113008</v>
      </c>
      <c r="D150" s="82" t="s">
        <v>1024</v>
      </c>
      <c r="E150" s="83">
        <v>645477.8899999999</v>
      </c>
      <c r="F150" s="55">
        <v>3113008</v>
      </c>
      <c r="G150" s="53" t="s">
        <v>148</v>
      </c>
      <c r="H150" s="51">
        <f t="shared" si="7"/>
        <v>645477.8899999999</v>
      </c>
    </row>
    <row r="151" spans="1:8" ht="15.75" x14ac:dyDescent="0.25">
      <c r="A151" s="53" t="s">
        <v>1025</v>
      </c>
      <c r="B151" s="55">
        <v>3113107</v>
      </c>
      <c r="C151" s="72">
        <f t="shared" si="6"/>
        <v>3113107</v>
      </c>
      <c r="D151" s="82" t="s">
        <v>1025</v>
      </c>
      <c r="E151" s="83">
        <v>290840.51999999996</v>
      </c>
      <c r="F151" s="55">
        <v>3113107</v>
      </c>
      <c r="G151" s="53" t="s">
        <v>149</v>
      </c>
      <c r="H151" s="51">
        <f t="shared" si="7"/>
        <v>290840.51999999996</v>
      </c>
    </row>
    <row r="152" spans="1:8" ht="15.75" x14ac:dyDescent="0.25">
      <c r="A152" s="53" t="s">
        <v>1026</v>
      </c>
      <c r="B152" s="55">
        <v>3113206</v>
      </c>
      <c r="C152" s="72">
        <f t="shared" si="6"/>
        <v>3113206</v>
      </c>
      <c r="D152" s="82" t="s">
        <v>1026</v>
      </c>
      <c r="E152" s="83">
        <v>1362998.6599999997</v>
      </c>
      <c r="F152" s="55">
        <v>3113206</v>
      </c>
      <c r="G152" s="53" t="s">
        <v>150</v>
      </c>
      <c r="H152" s="51">
        <f t="shared" si="7"/>
        <v>1362998.6599999997</v>
      </c>
    </row>
    <row r="153" spans="1:8" ht="15.75" x14ac:dyDescent="0.25">
      <c r="A153" s="53" t="s">
        <v>1027</v>
      </c>
      <c r="B153" s="55">
        <v>3113305</v>
      </c>
      <c r="C153" s="72">
        <f t="shared" si="6"/>
        <v>3113305</v>
      </c>
      <c r="D153" s="82" t="s">
        <v>1027</v>
      </c>
      <c r="E153" s="83">
        <v>758803.32999999984</v>
      </c>
      <c r="F153" s="55">
        <v>3113305</v>
      </c>
      <c r="G153" s="53" t="s">
        <v>151</v>
      </c>
      <c r="H153" s="51">
        <f t="shared" si="7"/>
        <v>758803.32999999984</v>
      </c>
    </row>
    <row r="154" spans="1:8" ht="15.75" x14ac:dyDescent="0.25">
      <c r="A154" s="53" t="s">
        <v>1028</v>
      </c>
      <c r="B154" s="55">
        <v>3113404</v>
      </c>
      <c r="C154" s="72">
        <f t="shared" si="6"/>
        <v>3113404</v>
      </c>
      <c r="D154" s="82" t="s">
        <v>1028</v>
      </c>
      <c r="E154" s="83">
        <v>2541828.7100000004</v>
      </c>
      <c r="F154" s="55">
        <v>3113404</v>
      </c>
      <c r="G154" s="53" t="s">
        <v>152</v>
      </c>
      <c r="H154" s="51">
        <f t="shared" si="7"/>
        <v>2541828.7100000004</v>
      </c>
    </row>
    <row r="155" spans="1:8" ht="15.75" x14ac:dyDescent="0.25">
      <c r="A155" s="53" t="s">
        <v>1029</v>
      </c>
      <c r="B155" s="55">
        <v>3113503</v>
      </c>
      <c r="C155" s="72">
        <f t="shared" si="6"/>
        <v>3113503</v>
      </c>
      <c r="D155" s="82" t="s">
        <v>1029</v>
      </c>
      <c r="E155" s="83">
        <v>704234.97</v>
      </c>
      <c r="F155" s="55">
        <v>3113503</v>
      </c>
      <c r="G155" s="53" t="s">
        <v>153</v>
      </c>
      <c r="H155" s="51">
        <f t="shared" si="7"/>
        <v>704234.97</v>
      </c>
    </row>
    <row r="156" spans="1:8" ht="15.75" x14ac:dyDescent="0.25">
      <c r="A156" s="53" t="s">
        <v>1030</v>
      </c>
      <c r="B156" s="55">
        <v>3113602</v>
      </c>
      <c r="C156" s="72">
        <f t="shared" si="6"/>
        <v>3113602</v>
      </c>
      <c r="D156" s="82" t="s">
        <v>1030</v>
      </c>
      <c r="E156" s="83">
        <v>539069.5</v>
      </c>
      <c r="F156" s="55">
        <v>3113602</v>
      </c>
      <c r="G156" s="53" t="s">
        <v>154</v>
      </c>
      <c r="H156" s="51">
        <f t="shared" si="7"/>
        <v>539069.5</v>
      </c>
    </row>
    <row r="157" spans="1:8" ht="15.75" x14ac:dyDescent="0.25">
      <c r="A157" s="53" t="s">
        <v>1031</v>
      </c>
      <c r="B157" s="55">
        <v>3113701</v>
      </c>
      <c r="C157" s="72">
        <f t="shared" si="6"/>
        <v>3113701</v>
      </c>
      <c r="D157" s="82" t="s">
        <v>1031</v>
      </c>
      <c r="E157" s="83">
        <v>1182519.93</v>
      </c>
      <c r="F157" s="55">
        <v>3113701</v>
      </c>
      <c r="G157" s="53" t="s">
        <v>155</v>
      </c>
      <c r="H157" s="51">
        <f t="shared" si="7"/>
        <v>1182519.93</v>
      </c>
    </row>
    <row r="158" spans="1:8" ht="15.75" x14ac:dyDescent="0.25">
      <c r="A158" s="53" t="s">
        <v>1032</v>
      </c>
      <c r="B158" s="55">
        <v>3113800</v>
      </c>
      <c r="C158" s="72">
        <f t="shared" si="6"/>
        <v>3113800</v>
      </c>
      <c r="D158" s="82" t="s">
        <v>1032</v>
      </c>
      <c r="E158" s="83">
        <v>249229.74000000002</v>
      </c>
      <c r="F158" s="55">
        <v>3113800</v>
      </c>
      <c r="G158" s="53" t="s">
        <v>156</v>
      </c>
      <c r="H158" s="51">
        <f t="shared" si="7"/>
        <v>249229.74000000002</v>
      </c>
    </row>
    <row r="159" spans="1:8" ht="15.75" x14ac:dyDescent="0.25">
      <c r="A159" s="53" t="s">
        <v>1033</v>
      </c>
      <c r="B159" s="55">
        <v>3113909</v>
      </c>
      <c r="C159" s="72">
        <f t="shared" si="6"/>
        <v>3113909</v>
      </c>
      <c r="D159" s="82" t="s">
        <v>1033</v>
      </c>
      <c r="E159" s="83">
        <v>897124.43999999983</v>
      </c>
      <c r="F159" s="55">
        <v>3113909</v>
      </c>
      <c r="G159" s="53" t="s">
        <v>157</v>
      </c>
      <c r="H159" s="51">
        <f t="shared" si="7"/>
        <v>897124.43999999983</v>
      </c>
    </row>
    <row r="160" spans="1:8" ht="15.75" x14ac:dyDescent="0.25">
      <c r="A160" s="53" t="s">
        <v>1034</v>
      </c>
      <c r="B160" s="55">
        <v>3114006</v>
      </c>
      <c r="C160" s="72">
        <f t="shared" si="6"/>
        <v>3114006</v>
      </c>
      <c r="D160" s="82" t="s">
        <v>1034</v>
      </c>
      <c r="E160" s="83">
        <v>377599.56000000006</v>
      </c>
      <c r="F160" s="55">
        <v>3114006</v>
      </c>
      <c r="G160" s="53" t="s">
        <v>158</v>
      </c>
      <c r="H160" s="51">
        <f t="shared" si="7"/>
        <v>377599.56000000006</v>
      </c>
    </row>
    <row r="161" spans="1:8" ht="15.75" x14ac:dyDescent="0.25">
      <c r="A161" s="53" t="s">
        <v>1035</v>
      </c>
      <c r="B161" s="55">
        <v>3114105</v>
      </c>
      <c r="C161" s="72">
        <f t="shared" si="6"/>
        <v>3114105</v>
      </c>
      <c r="D161" s="82" t="s">
        <v>1035</v>
      </c>
      <c r="E161" s="83">
        <v>745434.34000000008</v>
      </c>
      <c r="F161" s="55">
        <v>3114105</v>
      </c>
      <c r="G161" s="53" t="s">
        <v>159</v>
      </c>
      <c r="H161" s="51">
        <f t="shared" si="7"/>
        <v>745434.34000000008</v>
      </c>
    </row>
    <row r="162" spans="1:8" ht="15.75" x14ac:dyDescent="0.25">
      <c r="A162" s="53" t="s">
        <v>1036</v>
      </c>
      <c r="B162" s="55">
        <v>3114204</v>
      </c>
      <c r="C162" s="72">
        <f t="shared" si="6"/>
        <v>3114204</v>
      </c>
      <c r="D162" s="82" t="s">
        <v>1036</v>
      </c>
      <c r="E162" s="83">
        <v>819439.05999999982</v>
      </c>
      <c r="F162" s="55">
        <v>3114204</v>
      </c>
      <c r="G162" s="53" t="s">
        <v>160</v>
      </c>
      <c r="H162" s="51">
        <f t="shared" si="7"/>
        <v>819439.05999999982</v>
      </c>
    </row>
    <row r="163" spans="1:8" ht="15.75" x14ac:dyDescent="0.25">
      <c r="A163" s="53" t="s">
        <v>1037</v>
      </c>
      <c r="B163" s="55">
        <v>3114303</v>
      </c>
      <c r="C163" s="72">
        <f t="shared" si="6"/>
        <v>3114303</v>
      </c>
      <c r="D163" s="82" t="s">
        <v>1037</v>
      </c>
      <c r="E163" s="83">
        <v>2323843.0799999996</v>
      </c>
      <c r="F163" s="55">
        <v>3114303</v>
      </c>
      <c r="G163" s="53" t="s">
        <v>161</v>
      </c>
      <c r="H163" s="51">
        <f t="shared" si="7"/>
        <v>2323843.0799999996</v>
      </c>
    </row>
    <row r="164" spans="1:8" ht="15.75" x14ac:dyDescent="0.25">
      <c r="A164" s="53" t="s">
        <v>1038</v>
      </c>
      <c r="B164" s="55">
        <v>3114402</v>
      </c>
      <c r="C164" s="72">
        <f t="shared" si="6"/>
        <v>3114402</v>
      </c>
      <c r="D164" s="82" t="s">
        <v>1038</v>
      </c>
      <c r="E164" s="83">
        <v>1617195.6900000002</v>
      </c>
      <c r="F164" s="55">
        <v>3114402</v>
      </c>
      <c r="G164" s="53" t="s">
        <v>162</v>
      </c>
      <c r="H164" s="51">
        <f t="shared" si="7"/>
        <v>1617195.6900000002</v>
      </c>
    </row>
    <row r="165" spans="1:8" ht="15.75" x14ac:dyDescent="0.25">
      <c r="A165" s="53" t="s">
        <v>1039</v>
      </c>
      <c r="B165" s="55">
        <v>3114501</v>
      </c>
      <c r="C165" s="72">
        <f t="shared" si="6"/>
        <v>3114501</v>
      </c>
      <c r="D165" s="82" t="s">
        <v>1039</v>
      </c>
      <c r="E165" s="83">
        <v>858491.44</v>
      </c>
      <c r="F165" s="55">
        <v>3114501</v>
      </c>
      <c r="G165" s="53" t="s">
        <v>163</v>
      </c>
      <c r="H165" s="51">
        <f t="shared" si="7"/>
        <v>858491.44</v>
      </c>
    </row>
    <row r="166" spans="1:8" ht="15.75" x14ac:dyDescent="0.25">
      <c r="A166" s="53" t="s">
        <v>1620</v>
      </c>
      <c r="B166" s="55">
        <v>3114550</v>
      </c>
      <c r="C166" s="72">
        <f t="shared" si="6"/>
        <v>3114550</v>
      </c>
      <c r="D166" s="82" t="s">
        <v>1620</v>
      </c>
      <c r="E166" s="83">
        <v>2591525.6800000002</v>
      </c>
      <c r="F166" s="55">
        <v>3114550</v>
      </c>
      <c r="G166" s="53" t="s">
        <v>164</v>
      </c>
      <c r="H166" s="51">
        <f t="shared" si="7"/>
        <v>2591525.6800000002</v>
      </c>
    </row>
    <row r="167" spans="1:8" ht="15.75" x14ac:dyDescent="0.25">
      <c r="A167" s="53" t="s">
        <v>1040</v>
      </c>
      <c r="B167" s="55">
        <v>3114600</v>
      </c>
      <c r="C167" s="72">
        <f t="shared" si="6"/>
        <v>3114600</v>
      </c>
      <c r="D167" s="82" t="s">
        <v>1040</v>
      </c>
      <c r="E167" s="83">
        <v>417983.19999999995</v>
      </c>
      <c r="F167" s="55">
        <v>3114600</v>
      </c>
      <c r="G167" s="53" t="s">
        <v>165</v>
      </c>
      <c r="H167" s="51">
        <f t="shared" si="7"/>
        <v>417983.19999999995</v>
      </c>
    </row>
    <row r="168" spans="1:8" ht="15.75" x14ac:dyDescent="0.25">
      <c r="A168" s="53" t="s">
        <v>1041</v>
      </c>
      <c r="B168" s="55">
        <v>3114709</v>
      </c>
      <c r="C168" s="72">
        <f t="shared" si="6"/>
        <v>3114709</v>
      </c>
      <c r="D168" s="82" t="s">
        <v>1041</v>
      </c>
      <c r="E168" s="83">
        <v>314371.83</v>
      </c>
      <c r="F168" s="55">
        <v>3114709</v>
      </c>
      <c r="G168" s="53" t="s">
        <v>166</v>
      </c>
      <c r="H168" s="51">
        <f t="shared" si="7"/>
        <v>314371.83</v>
      </c>
    </row>
    <row r="169" spans="1:8" ht="15.75" x14ac:dyDescent="0.25">
      <c r="A169" s="53" t="s">
        <v>1042</v>
      </c>
      <c r="B169" s="55">
        <v>3114808</v>
      </c>
      <c r="C169" s="72">
        <f t="shared" si="6"/>
        <v>3114808</v>
      </c>
      <c r="D169" s="82" t="s">
        <v>1042</v>
      </c>
      <c r="E169" s="83">
        <v>236718.90000000002</v>
      </c>
      <c r="F169" s="55">
        <v>3114808</v>
      </c>
      <c r="G169" s="53" t="s">
        <v>167</v>
      </c>
      <c r="H169" s="51">
        <f t="shared" si="7"/>
        <v>236718.90000000002</v>
      </c>
    </row>
    <row r="170" spans="1:8" ht="15.75" x14ac:dyDescent="0.25">
      <c r="A170" s="53" t="s">
        <v>1043</v>
      </c>
      <c r="B170" s="55">
        <v>3114907</v>
      </c>
      <c r="C170" s="72">
        <f t="shared" si="6"/>
        <v>3114907</v>
      </c>
      <c r="D170" s="82" t="s">
        <v>1043</v>
      </c>
      <c r="E170" s="83">
        <v>271113.24</v>
      </c>
      <c r="F170" s="55">
        <v>3114907</v>
      </c>
      <c r="G170" s="53" t="s">
        <v>168</v>
      </c>
      <c r="H170" s="51">
        <f t="shared" si="7"/>
        <v>271113.24</v>
      </c>
    </row>
    <row r="171" spans="1:8" ht="15.75" x14ac:dyDescent="0.25">
      <c r="A171" s="53" t="s">
        <v>1044</v>
      </c>
      <c r="B171" s="55">
        <v>3115003</v>
      </c>
      <c r="C171" s="72">
        <f t="shared" si="6"/>
        <v>3115003</v>
      </c>
      <c r="D171" s="82" t="s">
        <v>1044</v>
      </c>
      <c r="E171" s="83">
        <v>462531.7300000001</v>
      </c>
      <c r="F171" s="55">
        <v>3115003</v>
      </c>
      <c r="G171" s="53" t="s">
        <v>169</v>
      </c>
      <c r="H171" s="51">
        <f t="shared" si="7"/>
        <v>462531.7300000001</v>
      </c>
    </row>
    <row r="172" spans="1:8" ht="15.75" x14ac:dyDescent="0.25">
      <c r="A172" s="53" t="s">
        <v>1045</v>
      </c>
      <c r="B172" s="55">
        <v>3115102</v>
      </c>
      <c r="C172" s="72">
        <f t="shared" si="6"/>
        <v>3115102</v>
      </c>
      <c r="D172" s="82" t="s">
        <v>1045</v>
      </c>
      <c r="E172" s="83">
        <v>1016491.95</v>
      </c>
      <c r="F172" s="55">
        <v>3115102</v>
      </c>
      <c r="G172" s="53" t="s">
        <v>170</v>
      </c>
      <c r="H172" s="51">
        <f t="shared" si="7"/>
        <v>1016491.95</v>
      </c>
    </row>
    <row r="173" spans="1:8" ht="15.75" x14ac:dyDescent="0.25">
      <c r="A173" s="53" t="s">
        <v>1047</v>
      </c>
      <c r="B173" s="55">
        <v>3115300</v>
      </c>
      <c r="C173" s="72">
        <f t="shared" si="6"/>
        <v>3115300</v>
      </c>
      <c r="D173" s="82" t="s">
        <v>1047</v>
      </c>
      <c r="E173" s="83">
        <v>2241589.59</v>
      </c>
      <c r="F173" s="55">
        <v>3115300</v>
      </c>
      <c r="G173" s="53" t="s">
        <v>171</v>
      </c>
      <c r="H173" s="51">
        <f t="shared" si="7"/>
        <v>2241589.59</v>
      </c>
    </row>
    <row r="174" spans="1:8" ht="15.75" x14ac:dyDescent="0.25">
      <c r="A174" s="53" t="s">
        <v>1660</v>
      </c>
      <c r="B174" s="55">
        <v>3115359</v>
      </c>
      <c r="C174" s="72">
        <f t="shared" si="6"/>
        <v>3115359</v>
      </c>
      <c r="D174" s="82" t="s">
        <v>1660</v>
      </c>
      <c r="E174" s="83">
        <v>6128079.8699999992</v>
      </c>
      <c r="F174" s="55">
        <v>3115359</v>
      </c>
      <c r="G174" s="53" t="s">
        <v>172</v>
      </c>
      <c r="H174" s="51">
        <f t="shared" si="7"/>
        <v>6128079.8699999992</v>
      </c>
    </row>
    <row r="175" spans="1:8" ht="15.75" x14ac:dyDescent="0.25">
      <c r="A175" s="53" t="s">
        <v>1048</v>
      </c>
      <c r="B175" s="55">
        <v>3115409</v>
      </c>
      <c r="C175" s="72">
        <f t="shared" si="6"/>
        <v>3115409</v>
      </c>
      <c r="D175" s="82" t="s">
        <v>1048</v>
      </c>
      <c r="E175" s="83">
        <v>255418.07</v>
      </c>
      <c r="F175" s="55">
        <v>3115409</v>
      </c>
      <c r="G175" s="53" t="s">
        <v>173</v>
      </c>
      <c r="H175" s="51">
        <f t="shared" si="7"/>
        <v>255418.07</v>
      </c>
    </row>
    <row r="176" spans="1:8" ht="15.75" x14ac:dyDescent="0.25">
      <c r="A176" s="53" t="s">
        <v>1621</v>
      </c>
      <c r="B176" s="55">
        <v>3115458</v>
      </c>
      <c r="C176" s="72">
        <f t="shared" si="6"/>
        <v>3115458</v>
      </c>
      <c r="D176" s="82" t="s">
        <v>1621</v>
      </c>
      <c r="E176" s="83">
        <v>293005.74999999994</v>
      </c>
      <c r="F176" s="55">
        <v>3115458</v>
      </c>
      <c r="G176" s="53" t="s">
        <v>174</v>
      </c>
      <c r="H176" s="51">
        <f t="shared" si="7"/>
        <v>293005.74999999994</v>
      </c>
    </row>
    <row r="177" spans="1:8" ht="15.75" x14ac:dyDescent="0.25">
      <c r="A177" s="53" t="s">
        <v>1661</v>
      </c>
      <c r="B177" s="55">
        <v>3115474</v>
      </c>
      <c r="C177" s="72">
        <f t="shared" si="6"/>
        <v>3115474</v>
      </c>
      <c r="D177" s="82" t="s">
        <v>1661</v>
      </c>
      <c r="E177" s="83">
        <v>228976.02</v>
      </c>
      <c r="F177" s="55">
        <v>3115474</v>
      </c>
      <c r="G177" s="53" t="s">
        <v>175</v>
      </c>
      <c r="H177" s="51">
        <f t="shared" si="7"/>
        <v>228976.02</v>
      </c>
    </row>
    <row r="178" spans="1:8" ht="15.75" x14ac:dyDescent="0.25">
      <c r="A178" s="53" t="s">
        <v>1049</v>
      </c>
      <c r="B178" s="55">
        <v>3115508</v>
      </c>
      <c r="C178" s="72">
        <f t="shared" si="6"/>
        <v>3115508</v>
      </c>
      <c r="D178" s="82" t="s">
        <v>1049</v>
      </c>
      <c r="E178" s="83">
        <v>629466.77999999991</v>
      </c>
      <c r="F178" s="55">
        <v>3115508</v>
      </c>
      <c r="G178" s="53" t="s">
        <v>176</v>
      </c>
      <c r="H178" s="51">
        <f t="shared" si="7"/>
        <v>629466.77999999991</v>
      </c>
    </row>
    <row r="179" spans="1:8" ht="15.75" x14ac:dyDescent="0.25">
      <c r="A179" s="53" t="s">
        <v>1050</v>
      </c>
      <c r="B179" s="55">
        <v>3115607</v>
      </c>
      <c r="C179" s="72">
        <f t="shared" si="6"/>
        <v>3115607</v>
      </c>
      <c r="D179" s="82" t="s">
        <v>1050</v>
      </c>
      <c r="E179" s="83">
        <v>172374.91000000003</v>
      </c>
      <c r="F179" s="55">
        <v>3115607</v>
      </c>
      <c r="G179" s="53" t="s">
        <v>177</v>
      </c>
      <c r="H179" s="51">
        <f t="shared" si="7"/>
        <v>172374.91000000003</v>
      </c>
    </row>
    <row r="180" spans="1:8" ht="15.75" x14ac:dyDescent="0.25">
      <c r="A180" s="53" t="s">
        <v>1051</v>
      </c>
      <c r="B180" s="55">
        <v>3115706</v>
      </c>
      <c r="C180" s="72">
        <f t="shared" si="6"/>
        <v>3115706</v>
      </c>
      <c r="D180" s="82" t="s">
        <v>1051</v>
      </c>
      <c r="E180" s="83">
        <v>280545.84000000003</v>
      </c>
      <c r="F180" s="55">
        <v>3115706</v>
      </c>
      <c r="G180" s="53" t="s">
        <v>178</v>
      </c>
      <c r="H180" s="51">
        <f t="shared" si="7"/>
        <v>280545.84000000003</v>
      </c>
    </row>
    <row r="181" spans="1:8" ht="15.75" x14ac:dyDescent="0.25">
      <c r="A181" s="53" t="s">
        <v>1052</v>
      </c>
      <c r="B181" s="55">
        <v>3115805</v>
      </c>
      <c r="C181" s="72">
        <f t="shared" si="6"/>
        <v>3115805</v>
      </c>
      <c r="D181" s="82" t="s">
        <v>1052</v>
      </c>
      <c r="E181" s="83">
        <v>1113111.8600000001</v>
      </c>
      <c r="F181" s="55">
        <v>3115805</v>
      </c>
      <c r="G181" s="53" t="s">
        <v>179</v>
      </c>
      <c r="H181" s="51">
        <f t="shared" si="7"/>
        <v>1113111.8600000001</v>
      </c>
    </row>
    <row r="182" spans="1:8" ht="15.75" x14ac:dyDescent="0.25">
      <c r="A182" s="53" t="s">
        <v>1053</v>
      </c>
      <c r="B182" s="55">
        <v>3115904</v>
      </c>
      <c r="C182" s="72">
        <f t="shared" si="6"/>
        <v>3115904</v>
      </c>
      <c r="D182" s="82" t="s">
        <v>1053</v>
      </c>
      <c r="E182" s="83">
        <v>254382.30000000002</v>
      </c>
      <c r="F182" s="55">
        <v>3115904</v>
      </c>
      <c r="G182" s="53" t="s">
        <v>180</v>
      </c>
      <c r="H182" s="51">
        <f t="shared" si="7"/>
        <v>254382.30000000002</v>
      </c>
    </row>
    <row r="183" spans="1:8" ht="15.75" x14ac:dyDescent="0.25">
      <c r="A183" s="53" t="s">
        <v>1054</v>
      </c>
      <c r="B183" s="55">
        <v>3116001</v>
      </c>
      <c r="C183" s="72">
        <f t="shared" si="6"/>
        <v>3116001</v>
      </c>
      <c r="D183" s="82" t="s">
        <v>1054</v>
      </c>
      <c r="E183" s="83">
        <v>266795.31</v>
      </c>
      <c r="F183" s="55">
        <v>3116001</v>
      </c>
      <c r="G183" s="53" t="s">
        <v>181</v>
      </c>
      <c r="H183" s="51">
        <f t="shared" si="7"/>
        <v>266795.31</v>
      </c>
    </row>
    <row r="184" spans="1:8" ht="15.75" x14ac:dyDescent="0.25">
      <c r="A184" s="53" t="s">
        <v>1055</v>
      </c>
      <c r="B184" s="55">
        <v>3116100</v>
      </c>
      <c r="C184" s="72">
        <f t="shared" si="6"/>
        <v>3116100</v>
      </c>
      <c r="D184" s="82" t="s">
        <v>1055</v>
      </c>
      <c r="E184" s="83">
        <v>316684.98999999993</v>
      </c>
      <c r="F184" s="55">
        <v>3116100</v>
      </c>
      <c r="G184" s="53" t="s">
        <v>182</v>
      </c>
      <c r="H184" s="51">
        <f t="shared" si="7"/>
        <v>316684.98999999993</v>
      </c>
    </row>
    <row r="185" spans="1:8" ht="15.75" x14ac:dyDescent="0.25">
      <c r="A185" s="53" t="s">
        <v>1662</v>
      </c>
      <c r="B185" s="55">
        <v>3116159</v>
      </c>
      <c r="C185" s="72">
        <f t="shared" si="6"/>
        <v>3116159</v>
      </c>
      <c r="D185" s="82" t="s">
        <v>1662</v>
      </c>
      <c r="E185" s="83">
        <v>899231.19999999984</v>
      </c>
      <c r="F185" s="55">
        <v>3116159</v>
      </c>
      <c r="G185" s="53" t="s">
        <v>183</v>
      </c>
      <c r="H185" s="51">
        <f t="shared" si="7"/>
        <v>899231.19999999984</v>
      </c>
    </row>
    <row r="186" spans="1:8" ht="15.75" x14ac:dyDescent="0.25">
      <c r="A186" s="53" t="s">
        <v>1056</v>
      </c>
      <c r="B186" s="55">
        <v>3116209</v>
      </c>
      <c r="C186" s="72">
        <f t="shared" si="6"/>
        <v>3116209</v>
      </c>
      <c r="D186" s="82" t="s">
        <v>1056</v>
      </c>
      <c r="E186" s="83">
        <v>494098.30000000005</v>
      </c>
      <c r="F186" s="55">
        <v>3116209</v>
      </c>
      <c r="G186" s="53" t="s">
        <v>184</v>
      </c>
      <c r="H186" s="51">
        <f t="shared" si="7"/>
        <v>494098.30000000005</v>
      </c>
    </row>
    <row r="187" spans="1:8" ht="15.75" x14ac:dyDescent="0.25">
      <c r="A187" s="53" t="s">
        <v>1057</v>
      </c>
      <c r="B187" s="55">
        <v>3116308</v>
      </c>
      <c r="C187" s="72">
        <f t="shared" si="6"/>
        <v>3116308</v>
      </c>
      <c r="D187" s="82" t="s">
        <v>1057</v>
      </c>
      <c r="E187" s="83">
        <v>195442.77999999997</v>
      </c>
      <c r="F187" s="55">
        <v>3116308</v>
      </c>
      <c r="G187" s="53" t="s">
        <v>185</v>
      </c>
      <c r="H187" s="51">
        <f t="shared" si="7"/>
        <v>195442.77999999997</v>
      </c>
    </row>
    <row r="188" spans="1:8" ht="15.75" x14ac:dyDescent="0.25">
      <c r="A188" s="53" t="s">
        <v>1058</v>
      </c>
      <c r="B188" s="55">
        <v>3116407</v>
      </c>
      <c r="C188" s="72">
        <f t="shared" si="6"/>
        <v>3116407</v>
      </c>
      <c r="D188" s="82" t="s">
        <v>1058</v>
      </c>
      <c r="E188" s="83">
        <v>597235.80000000016</v>
      </c>
      <c r="F188" s="55">
        <v>3116407</v>
      </c>
      <c r="G188" s="53" t="s">
        <v>186</v>
      </c>
      <c r="H188" s="51">
        <f t="shared" si="7"/>
        <v>597235.80000000016</v>
      </c>
    </row>
    <row r="189" spans="1:8" ht="15.75" x14ac:dyDescent="0.25">
      <c r="A189" s="53" t="s">
        <v>1059</v>
      </c>
      <c r="B189" s="55">
        <v>3116506</v>
      </c>
      <c r="C189" s="72">
        <f t="shared" si="6"/>
        <v>3116506</v>
      </c>
      <c r="D189" s="82" t="s">
        <v>1059</v>
      </c>
      <c r="E189" s="83">
        <v>266805.93000000005</v>
      </c>
      <c r="F189" s="55">
        <v>3116506</v>
      </c>
      <c r="G189" s="53" t="s">
        <v>187</v>
      </c>
      <c r="H189" s="51">
        <f t="shared" si="7"/>
        <v>266805.93000000005</v>
      </c>
    </row>
    <row r="190" spans="1:8" ht="15.75" x14ac:dyDescent="0.25">
      <c r="A190" s="53" t="s">
        <v>1060</v>
      </c>
      <c r="B190" s="55">
        <v>3116605</v>
      </c>
      <c r="C190" s="72">
        <f t="shared" si="6"/>
        <v>3116605</v>
      </c>
      <c r="D190" s="82" t="s">
        <v>1060</v>
      </c>
      <c r="E190" s="83">
        <v>1487641.5599999996</v>
      </c>
      <c r="F190" s="55">
        <v>3116605</v>
      </c>
      <c r="G190" s="53" t="s">
        <v>188</v>
      </c>
      <c r="H190" s="51">
        <f t="shared" si="7"/>
        <v>1487641.5599999996</v>
      </c>
    </row>
    <row r="191" spans="1:8" ht="15.75" x14ac:dyDescent="0.25">
      <c r="A191" s="53" t="s">
        <v>1061</v>
      </c>
      <c r="B191" s="55">
        <v>3116704</v>
      </c>
      <c r="C191" s="72">
        <f t="shared" si="6"/>
        <v>3116704</v>
      </c>
      <c r="D191" s="82" t="s">
        <v>1061</v>
      </c>
      <c r="E191" s="83">
        <v>590597.07999999996</v>
      </c>
      <c r="F191" s="55">
        <v>3116704</v>
      </c>
      <c r="G191" s="53" t="s">
        <v>189</v>
      </c>
      <c r="H191" s="51">
        <f t="shared" si="7"/>
        <v>590597.07999999996</v>
      </c>
    </row>
    <row r="192" spans="1:8" ht="15.75" x14ac:dyDescent="0.25">
      <c r="A192" s="53" t="s">
        <v>1062</v>
      </c>
      <c r="B192" s="55">
        <v>3116803</v>
      </c>
      <c r="C192" s="72">
        <f t="shared" si="6"/>
        <v>3116803</v>
      </c>
      <c r="D192" s="82" t="s">
        <v>1062</v>
      </c>
      <c r="E192" s="83">
        <v>333762.51999999996</v>
      </c>
      <c r="F192" s="55">
        <v>3116803</v>
      </c>
      <c r="G192" s="53" t="s">
        <v>190</v>
      </c>
      <c r="H192" s="51">
        <f t="shared" si="7"/>
        <v>333762.51999999996</v>
      </c>
    </row>
    <row r="193" spans="1:8" ht="15.75" x14ac:dyDescent="0.25">
      <c r="A193" s="53" t="s">
        <v>1063</v>
      </c>
      <c r="B193" s="55">
        <v>3116902</v>
      </c>
      <c r="C193" s="72">
        <f t="shared" si="6"/>
        <v>3116902</v>
      </c>
      <c r="D193" s="82" t="s">
        <v>1063</v>
      </c>
      <c r="E193" s="83">
        <v>614116.68000000005</v>
      </c>
      <c r="F193" s="55">
        <v>3116902</v>
      </c>
      <c r="G193" s="53" t="s">
        <v>191</v>
      </c>
      <c r="H193" s="51">
        <f t="shared" si="7"/>
        <v>614116.68000000005</v>
      </c>
    </row>
    <row r="194" spans="1:8" ht="15.75" x14ac:dyDescent="0.25">
      <c r="A194" s="53" t="s">
        <v>1064</v>
      </c>
      <c r="B194" s="55">
        <v>3117009</v>
      </c>
      <c r="C194" s="72">
        <f t="shared" si="6"/>
        <v>3117009</v>
      </c>
      <c r="D194" s="82" t="s">
        <v>1064</v>
      </c>
      <c r="E194" s="83">
        <v>316106.90999999997</v>
      </c>
      <c r="F194" s="55">
        <v>3117009</v>
      </c>
      <c r="G194" s="53" t="s">
        <v>192</v>
      </c>
      <c r="H194" s="51">
        <f t="shared" si="7"/>
        <v>316106.90999999997</v>
      </c>
    </row>
    <row r="195" spans="1:8" ht="15.75" x14ac:dyDescent="0.25">
      <c r="A195" s="53" t="s">
        <v>1065</v>
      </c>
      <c r="B195" s="55">
        <v>3117108</v>
      </c>
      <c r="C195" s="72">
        <f t="shared" si="6"/>
        <v>3117108</v>
      </c>
      <c r="D195" s="82" t="s">
        <v>1065</v>
      </c>
      <c r="E195" s="83">
        <v>840516.81</v>
      </c>
      <c r="F195" s="55">
        <v>3117108</v>
      </c>
      <c r="G195" s="53" t="s">
        <v>193</v>
      </c>
      <c r="H195" s="51">
        <f t="shared" si="7"/>
        <v>840516.81</v>
      </c>
    </row>
    <row r="196" spans="1:8" ht="15.75" x14ac:dyDescent="0.25">
      <c r="A196" s="53" t="s">
        <v>1046</v>
      </c>
      <c r="B196" s="55">
        <v>3115201</v>
      </c>
      <c r="C196" s="72">
        <f t="shared" si="6"/>
        <v>3115201</v>
      </c>
      <c r="D196" s="82" t="s">
        <v>1046</v>
      </c>
      <c r="E196" s="83">
        <v>290334.31</v>
      </c>
      <c r="F196" s="55">
        <v>3115201</v>
      </c>
      <c r="G196" s="53" t="s">
        <v>194</v>
      </c>
      <c r="H196" s="51">
        <f t="shared" si="7"/>
        <v>290334.31</v>
      </c>
    </row>
    <row r="197" spans="1:8" ht="15.75" x14ac:dyDescent="0.25">
      <c r="A197" s="53" t="s">
        <v>1066</v>
      </c>
      <c r="B197" s="55">
        <v>3117306</v>
      </c>
      <c r="C197" s="72">
        <f t="shared" si="6"/>
        <v>3117306</v>
      </c>
      <c r="D197" s="82" t="s">
        <v>1066</v>
      </c>
      <c r="E197" s="83">
        <v>2332748.5099999998</v>
      </c>
      <c r="F197" s="55">
        <v>3117306</v>
      </c>
      <c r="G197" s="53" t="s">
        <v>195</v>
      </c>
      <c r="H197" s="51">
        <f t="shared" si="7"/>
        <v>2332748.5099999998</v>
      </c>
    </row>
    <row r="198" spans="1:8" ht="15.75" x14ac:dyDescent="0.25">
      <c r="A198" s="53" t="s">
        <v>1067</v>
      </c>
      <c r="B198" s="55">
        <v>3117207</v>
      </c>
      <c r="C198" s="72">
        <f t="shared" si="6"/>
        <v>3117207</v>
      </c>
      <c r="D198" s="82" t="s">
        <v>1067</v>
      </c>
      <c r="E198" s="83">
        <v>226302.59000000008</v>
      </c>
      <c r="F198" s="55">
        <v>3117207</v>
      </c>
      <c r="G198" s="53" t="s">
        <v>196</v>
      </c>
      <c r="H198" s="51">
        <f t="shared" si="7"/>
        <v>226302.59000000008</v>
      </c>
    </row>
    <row r="199" spans="1:8" ht="15.75" x14ac:dyDescent="0.25">
      <c r="A199" s="53" t="s">
        <v>1068</v>
      </c>
      <c r="B199" s="55">
        <v>3117405</v>
      </c>
      <c r="C199" s="72">
        <f t="shared" si="6"/>
        <v>3117405</v>
      </c>
      <c r="D199" s="82" t="s">
        <v>1068</v>
      </c>
      <c r="E199" s="83">
        <v>244763.99000000002</v>
      </c>
      <c r="F199" s="55">
        <v>3117405</v>
      </c>
      <c r="G199" s="53" t="s">
        <v>197</v>
      </c>
      <c r="H199" s="51">
        <f t="shared" si="7"/>
        <v>244763.99000000002</v>
      </c>
    </row>
    <row r="200" spans="1:8" ht="15.75" x14ac:dyDescent="0.25">
      <c r="A200" s="53" t="s">
        <v>1069</v>
      </c>
      <c r="B200" s="55">
        <v>3117504</v>
      </c>
      <c r="C200" s="72">
        <f t="shared" ref="C200:C263" si="8">IFERROR(VLOOKUP(D200,$A$8:$B$860,2,FALSE),"ERRO")</f>
        <v>3117504</v>
      </c>
      <c r="D200" s="82" t="s">
        <v>1069</v>
      </c>
      <c r="E200" s="83">
        <v>19559430.789999999</v>
      </c>
      <c r="F200" s="55">
        <v>3117504</v>
      </c>
      <c r="G200" s="53" t="s">
        <v>198</v>
      </c>
      <c r="H200" s="51">
        <f t="shared" ref="H200:H263" si="9">VLOOKUP(F200,$C$8:$E$860,3,FALSE)</f>
        <v>19559430.789999999</v>
      </c>
    </row>
    <row r="201" spans="1:8" ht="15.75" x14ac:dyDescent="0.25">
      <c r="A201" s="53" t="s">
        <v>1070</v>
      </c>
      <c r="B201" s="55">
        <v>3117603</v>
      </c>
      <c r="C201" s="72">
        <f t="shared" si="8"/>
        <v>3117603</v>
      </c>
      <c r="D201" s="82" t="s">
        <v>1070</v>
      </c>
      <c r="E201" s="83">
        <v>919044.87</v>
      </c>
      <c r="F201" s="55">
        <v>3117603</v>
      </c>
      <c r="G201" s="53" t="s">
        <v>199</v>
      </c>
      <c r="H201" s="51">
        <f t="shared" si="9"/>
        <v>919044.87</v>
      </c>
    </row>
    <row r="202" spans="1:8" ht="15.75" x14ac:dyDescent="0.25">
      <c r="A202" s="53" t="s">
        <v>1071</v>
      </c>
      <c r="B202" s="55">
        <v>3117702</v>
      </c>
      <c r="C202" s="72">
        <f t="shared" si="8"/>
        <v>3117702</v>
      </c>
      <c r="D202" s="82" t="s">
        <v>1071</v>
      </c>
      <c r="E202" s="83">
        <v>675160.02000000014</v>
      </c>
      <c r="F202" s="55">
        <v>3117702</v>
      </c>
      <c r="G202" s="53" t="s">
        <v>200</v>
      </c>
      <c r="H202" s="51">
        <f t="shared" si="9"/>
        <v>675160.02000000014</v>
      </c>
    </row>
    <row r="203" spans="1:8" ht="15.75" x14ac:dyDescent="0.25">
      <c r="A203" s="53" t="s">
        <v>1072</v>
      </c>
      <c r="B203" s="55">
        <v>3117801</v>
      </c>
      <c r="C203" s="72">
        <f t="shared" si="8"/>
        <v>3117801</v>
      </c>
      <c r="D203" s="82" t="s">
        <v>1072</v>
      </c>
      <c r="E203" s="83">
        <v>576832.74</v>
      </c>
      <c r="F203" s="55">
        <v>3117801</v>
      </c>
      <c r="G203" s="53" t="s">
        <v>201</v>
      </c>
      <c r="H203" s="51">
        <f t="shared" si="9"/>
        <v>576832.74</v>
      </c>
    </row>
    <row r="204" spans="1:8" ht="15.75" x14ac:dyDescent="0.25">
      <c r="A204" s="53" t="s">
        <v>1663</v>
      </c>
      <c r="B204" s="55">
        <v>3117836</v>
      </c>
      <c r="C204" s="72">
        <f t="shared" si="8"/>
        <v>3117836</v>
      </c>
      <c r="D204" s="82" t="s">
        <v>1663</v>
      </c>
      <c r="E204" s="83">
        <v>298742.11</v>
      </c>
      <c r="F204" s="55">
        <v>3117836</v>
      </c>
      <c r="G204" s="53" t="s">
        <v>202</v>
      </c>
      <c r="H204" s="51">
        <f t="shared" si="9"/>
        <v>298742.11</v>
      </c>
    </row>
    <row r="205" spans="1:8" ht="15.75" x14ac:dyDescent="0.25">
      <c r="A205" s="53" t="s">
        <v>1664</v>
      </c>
      <c r="B205" s="55">
        <v>3117876</v>
      </c>
      <c r="C205" s="72">
        <f t="shared" si="8"/>
        <v>3117876</v>
      </c>
      <c r="D205" s="82" t="s">
        <v>1664</v>
      </c>
      <c r="E205" s="83">
        <v>1166708.4799999997</v>
      </c>
      <c r="F205" s="55">
        <v>3117876</v>
      </c>
      <c r="G205" s="53" t="s">
        <v>203</v>
      </c>
      <c r="H205" s="51">
        <f t="shared" si="9"/>
        <v>1166708.4799999997</v>
      </c>
    </row>
    <row r="206" spans="1:8" ht="15.75" x14ac:dyDescent="0.25">
      <c r="A206" s="53" t="s">
        <v>1073</v>
      </c>
      <c r="B206" s="55">
        <v>3117900</v>
      </c>
      <c r="C206" s="72">
        <f t="shared" si="8"/>
        <v>3117900</v>
      </c>
      <c r="D206" s="82" t="s">
        <v>1073</v>
      </c>
      <c r="E206" s="83">
        <v>680921.96000000008</v>
      </c>
      <c r="F206" s="55">
        <v>3117900</v>
      </c>
      <c r="G206" s="53" t="s">
        <v>204</v>
      </c>
      <c r="H206" s="51">
        <f t="shared" si="9"/>
        <v>680921.96000000008</v>
      </c>
    </row>
    <row r="207" spans="1:8" ht="15.75" x14ac:dyDescent="0.25">
      <c r="A207" s="53" t="s">
        <v>1074</v>
      </c>
      <c r="B207" s="55">
        <v>3118007</v>
      </c>
      <c r="C207" s="72">
        <f t="shared" si="8"/>
        <v>3118007</v>
      </c>
      <c r="D207" s="82" t="s">
        <v>1074</v>
      </c>
      <c r="E207" s="83">
        <v>24592364.850000001</v>
      </c>
      <c r="F207" s="55">
        <v>3118007</v>
      </c>
      <c r="G207" s="53" t="s">
        <v>205</v>
      </c>
      <c r="H207" s="51">
        <f t="shared" si="9"/>
        <v>24592364.850000001</v>
      </c>
    </row>
    <row r="208" spans="1:8" ht="15.75" x14ac:dyDescent="0.25">
      <c r="A208" s="53" t="s">
        <v>1075</v>
      </c>
      <c r="B208" s="55">
        <v>3118106</v>
      </c>
      <c r="C208" s="72">
        <f t="shared" si="8"/>
        <v>3118106</v>
      </c>
      <c r="D208" s="82" t="s">
        <v>1075</v>
      </c>
      <c r="E208" s="83">
        <v>202433.27</v>
      </c>
      <c r="F208" s="55">
        <v>3118106</v>
      </c>
      <c r="G208" s="53" t="s">
        <v>206</v>
      </c>
      <c r="H208" s="51">
        <f t="shared" si="9"/>
        <v>202433.27</v>
      </c>
    </row>
    <row r="209" spans="1:8" ht="15.75" x14ac:dyDescent="0.25">
      <c r="A209" s="53" t="s">
        <v>1076</v>
      </c>
      <c r="B209" s="55">
        <v>3118205</v>
      </c>
      <c r="C209" s="72">
        <f t="shared" si="8"/>
        <v>3118205</v>
      </c>
      <c r="D209" s="82" t="s">
        <v>1076</v>
      </c>
      <c r="E209" s="83">
        <v>1899593.4900000002</v>
      </c>
      <c r="F209" s="55">
        <v>3118205</v>
      </c>
      <c r="G209" s="53" t="s">
        <v>207</v>
      </c>
      <c r="H209" s="51">
        <f t="shared" si="9"/>
        <v>1899593.4900000002</v>
      </c>
    </row>
    <row r="210" spans="1:8" ht="15.75" x14ac:dyDescent="0.25">
      <c r="A210" s="53" t="s">
        <v>1077</v>
      </c>
      <c r="B210" s="55">
        <v>3118304</v>
      </c>
      <c r="C210" s="72">
        <f t="shared" si="8"/>
        <v>3118304</v>
      </c>
      <c r="D210" s="82" t="s">
        <v>1077</v>
      </c>
      <c r="E210" s="83">
        <v>3893982.24</v>
      </c>
      <c r="F210" s="55">
        <v>3118304</v>
      </c>
      <c r="G210" s="53" t="s">
        <v>208</v>
      </c>
      <c r="H210" s="51">
        <f t="shared" si="9"/>
        <v>3893982.24</v>
      </c>
    </row>
    <row r="211" spans="1:8" ht="15.75" x14ac:dyDescent="0.25">
      <c r="A211" s="53" t="s">
        <v>1078</v>
      </c>
      <c r="B211" s="55">
        <v>3118403</v>
      </c>
      <c r="C211" s="72">
        <f t="shared" si="8"/>
        <v>3118403</v>
      </c>
      <c r="D211" s="82" t="s">
        <v>1078</v>
      </c>
      <c r="E211" s="83">
        <v>708288.76</v>
      </c>
      <c r="F211" s="55">
        <v>3118403</v>
      </c>
      <c r="G211" s="53" t="s">
        <v>209</v>
      </c>
      <c r="H211" s="51">
        <f t="shared" si="9"/>
        <v>708288.76</v>
      </c>
    </row>
    <row r="212" spans="1:8" ht="15.75" x14ac:dyDescent="0.25">
      <c r="A212" s="53" t="s">
        <v>1079</v>
      </c>
      <c r="B212" s="55">
        <v>3118502</v>
      </c>
      <c r="C212" s="72">
        <f t="shared" si="8"/>
        <v>3118502</v>
      </c>
      <c r="D212" s="82" t="s">
        <v>1079</v>
      </c>
      <c r="E212" s="83">
        <v>189482.93</v>
      </c>
      <c r="F212" s="55">
        <v>3118502</v>
      </c>
      <c r="G212" s="53" t="s">
        <v>210</v>
      </c>
      <c r="H212" s="51">
        <f t="shared" si="9"/>
        <v>189482.93</v>
      </c>
    </row>
    <row r="213" spans="1:8" ht="15.75" x14ac:dyDescent="0.25">
      <c r="A213" s="53" t="s">
        <v>1080</v>
      </c>
      <c r="B213" s="55">
        <v>3118601</v>
      </c>
      <c r="C213" s="72">
        <f t="shared" si="8"/>
        <v>3118601</v>
      </c>
      <c r="D213" s="82" t="s">
        <v>1080</v>
      </c>
      <c r="E213" s="83">
        <v>46285170.219999991</v>
      </c>
      <c r="F213" s="55">
        <v>3118601</v>
      </c>
      <c r="G213" s="53" t="s">
        <v>211</v>
      </c>
      <c r="H213" s="51">
        <f t="shared" si="9"/>
        <v>46285170.219999991</v>
      </c>
    </row>
    <row r="214" spans="1:8" ht="15.75" x14ac:dyDescent="0.25">
      <c r="A214" s="53" t="s">
        <v>1081</v>
      </c>
      <c r="B214" s="55">
        <v>3118700</v>
      </c>
      <c r="C214" s="72">
        <f t="shared" si="8"/>
        <v>3118700</v>
      </c>
      <c r="D214" s="82" t="s">
        <v>1081</v>
      </c>
      <c r="E214" s="83">
        <v>871462.25</v>
      </c>
      <c r="F214" s="55">
        <v>3118700</v>
      </c>
      <c r="G214" s="53" t="s">
        <v>212</v>
      </c>
      <c r="H214" s="51">
        <f t="shared" si="9"/>
        <v>871462.25</v>
      </c>
    </row>
    <row r="215" spans="1:8" ht="15.75" x14ac:dyDescent="0.25">
      <c r="A215" s="53" t="s">
        <v>1082</v>
      </c>
      <c r="B215" s="55">
        <v>3118809</v>
      </c>
      <c r="C215" s="72">
        <f t="shared" si="8"/>
        <v>3118809</v>
      </c>
      <c r="D215" s="82" t="s">
        <v>1082</v>
      </c>
      <c r="E215" s="83">
        <v>658923.34999999986</v>
      </c>
      <c r="F215" s="55">
        <v>3118809</v>
      </c>
      <c r="G215" s="53" t="s">
        <v>213</v>
      </c>
      <c r="H215" s="51">
        <f t="shared" si="9"/>
        <v>658923.34999999986</v>
      </c>
    </row>
    <row r="216" spans="1:8" ht="15.75" x14ac:dyDescent="0.25">
      <c r="A216" s="53" t="s">
        <v>1083</v>
      </c>
      <c r="B216" s="55">
        <v>3118908</v>
      </c>
      <c r="C216" s="72">
        <f t="shared" si="8"/>
        <v>3118908</v>
      </c>
      <c r="D216" s="82" t="s">
        <v>1083</v>
      </c>
      <c r="E216" s="83">
        <v>460965.59</v>
      </c>
      <c r="F216" s="55">
        <v>3118908</v>
      </c>
      <c r="G216" s="53" t="s">
        <v>214</v>
      </c>
      <c r="H216" s="51">
        <f t="shared" si="9"/>
        <v>460965.59</v>
      </c>
    </row>
    <row r="217" spans="1:8" ht="15.75" x14ac:dyDescent="0.25">
      <c r="A217" s="53" t="s">
        <v>1084</v>
      </c>
      <c r="B217" s="55">
        <v>3119005</v>
      </c>
      <c r="C217" s="72">
        <f t="shared" si="8"/>
        <v>3119005</v>
      </c>
      <c r="D217" s="82" t="s">
        <v>1084</v>
      </c>
      <c r="E217" s="83">
        <v>275979.58</v>
      </c>
      <c r="F217" s="55">
        <v>3119005</v>
      </c>
      <c r="G217" s="53" t="s">
        <v>215</v>
      </c>
      <c r="H217" s="51">
        <f t="shared" si="9"/>
        <v>275979.58</v>
      </c>
    </row>
    <row r="218" spans="1:8" ht="15.75" x14ac:dyDescent="0.25">
      <c r="A218" s="53" t="s">
        <v>1085</v>
      </c>
      <c r="B218" s="55">
        <v>3119104</v>
      </c>
      <c r="C218" s="72">
        <f t="shared" si="8"/>
        <v>3119104</v>
      </c>
      <c r="D218" s="82" t="s">
        <v>1085</v>
      </c>
      <c r="E218" s="83">
        <v>856199.1100000001</v>
      </c>
      <c r="F218" s="55">
        <v>3119104</v>
      </c>
      <c r="G218" s="53" t="s">
        <v>216</v>
      </c>
      <c r="H218" s="51">
        <f t="shared" si="9"/>
        <v>856199.1100000001</v>
      </c>
    </row>
    <row r="219" spans="1:8" ht="15.75" x14ac:dyDescent="0.25">
      <c r="A219" s="53" t="s">
        <v>1086</v>
      </c>
      <c r="B219" s="55">
        <v>3119203</v>
      </c>
      <c r="C219" s="72">
        <f t="shared" si="8"/>
        <v>3119203</v>
      </c>
      <c r="D219" s="82" t="s">
        <v>1086</v>
      </c>
      <c r="E219" s="83">
        <v>273331.49999999994</v>
      </c>
      <c r="F219" s="55">
        <v>3119203</v>
      </c>
      <c r="G219" s="53" t="s">
        <v>217</v>
      </c>
      <c r="H219" s="51">
        <f t="shared" si="9"/>
        <v>273331.49999999994</v>
      </c>
    </row>
    <row r="220" spans="1:8" ht="15.75" x14ac:dyDescent="0.25">
      <c r="A220" s="53" t="s">
        <v>1087</v>
      </c>
      <c r="B220" s="55">
        <v>3119302</v>
      </c>
      <c r="C220" s="72">
        <f t="shared" si="8"/>
        <v>3119302</v>
      </c>
      <c r="D220" s="82" t="s">
        <v>1087</v>
      </c>
      <c r="E220" s="83">
        <v>2809353.24</v>
      </c>
      <c r="F220" s="55">
        <v>3119302</v>
      </c>
      <c r="G220" s="53" t="s">
        <v>218</v>
      </c>
      <c r="H220" s="51">
        <f t="shared" si="9"/>
        <v>2809353.24</v>
      </c>
    </row>
    <row r="221" spans="1:8" ht="15.75" x14ac:dyDescent="0.25">
      <c r="A221" s="53" t="s">
        <v>1088</v>
      </c>
      <c r="B221" s="55">
        <v>3119401</v>
      </c>
      <c r="C221" s="72">
        <f t="shared" si="8"/>
        <v>3119401</v>
      </c>
      <c r="D221" s="82" t="s">
        <v>1088</v>
      </c>
      <c r="E221" s="83">
        <v>2258918.5100000002</v>
      </c>
      <c r="F221" s="55">
        <v>3119401</v>
      </c>
      <c r="G221" s="53" t="s">
        <v>219</v>
      </c>
      <c r="H221" s="51">
        <f t="shared" si="9"/>
        <v>2258918.5100000002</v>
      </c>
    </row>
    <row r="222" spans="1:8" ht="15.75" x14ac:dyDescent="0.25">
      <c r="A222" s="53" t="s">
        <v>1089</v>
      </c>
      <c r="B222" s="55">
        <v>3119500</v>
      </c>
      <c r="C222" s="72">
        <f t="shared" si="8"/>
        <v>3119500</v>
      </c>
      <c r="D222" s="82" t="s">
        <v>1089</v>
      </c>
      <c r="E222" s="83">
        <v>406738.36</v>
      </c>
      <c r="F222" s="55">
        <v>3119500</v>
      </c>
      <c r="G222" s="53" t="s">
        <v>220</v>
      </c>
      <c r="H222" s="51">
        <f t="shared" si="9"/>
        <v>406738.36</v>
      </c>
    </row>
    <row r="223" spans="1:8" ht="15.75" x14ac:dyDescent="0.25">
      <c r="A223" s="53" t="s">
        <v>1090</v>
      </c>
      <c r="B223" s="55">
        <v>3119609</v>
      </c>
      <c r="C223" s="72">
        <f t="shared" si="8"/>
        <v>3119609</v>
      </c>
      <c r="D223" s="82" t="s">
        <v>1090</v>
      </c>
      <c r="E223" s="83">
        <v>225080.85</v>
      </c>
      <c r="F223" s="55">
        <v>3119609</v>
      </c>
      <c r="G223" s="53" t="s">
        <v>221</v>
      </c>
      <c r="H223" s="51">
        <f t="shared" si="9"/>
        <v>225080.85</v>
      </c>
    </row>
    <row r="224" spans="1:8" ht="15.75" x14ac:dyDescent="0.25">
      <c r="A224" s="53" t="s">
        <v>1091</v>
      </c>
      <c r="B224" s="55">
        <v>3119708</v>
      </c>
      <c r="C224" s="72">
        <f t="shared" si="8"/>
        <v>3119708</v>
      </c>
      <c r="D224" s="82" t="s">
        <v>1091</v>
      </c>
      <c r="E224" s="83">
        <v>252530.1</v>
      </c>
      <c r="F224" s="55">
        <v>3119708</v>
      </c>
      <c r="G224" s="53" t="s">
        <v>222</v>
      </c>
      <c r="H224" s="51">
        <f t="shared" si="9"/>
        <v>252530.1</v>
      </c>
    </row>
    <row r="225" spans="1:8" ht="15.75" x14ac:dyDescent="0.25">
      <c r="A225" s="53" t="s">
        <v>1092</v>
      </c>
      <c r="B225" s="55">
        <v>3119807</v>
      </c>
      <c r="C225" s="72">
        <f t="shared" si="8"/>
        <v>3119807</v>
      </c>
      <c r="D225" s="82" t="s">
        <v>1092</v>
      </c>
      <c r="E225" s="83">
        <v>337694.95</v>
      </c>
      <c r="F225" s="55">
        <v>3119807</v>
      </c>
      <c r="G225" s="53" t="s">
        <v>223</v>
      </c>
      <c r="H225" s="51">
        <f t="shared" si="9"/>
        <v>337694.95</v>
      </c>
    </row>
    <row r="226" spans="1:8" ht="15.75" x14ac:dyDescent="0.25">
      <c r="A226" s="53" t="s">
        <v>1093</v>
      </c>
      <c r="B226" s="55">
        <v>3119906</v>
      </c>
      <c r="C226" s="72">
        <f t="shared" si="8"/>
        <v>3119906</v>
      </c>
      <c r="D226" s="82" t="s">
        <v>1093</v>
      </c>
      <c r="E226" s="83">
        <v>226955.01</v>
      </c>
      <c r="F226" s="55">
        <v>3119906</v>
      </c>
      <c r="G226" s="53" t="s">
        <v>224</v>
      </c>
      <c r="H226" s="51">
        <f t="shared" si="9"/>
        <v>226955.01</v>
      </c>
    </row>
    <row r="227" spans="1:8" ht="15.75" x14ac:dyDescent="0.25">
      <c r="A227" s="53" t="s">
        <v>1665</v>
      </c>
      <c r="B227" s="55">
        <v>3119955</v>
      </c>
      <c r="C227" s="72">
        <f t="shared" si="8"/>
        <v>3119955</v>
      </c>
      <c r="D227" s="82" t="s">
        <v>1665</v>
      </c>
      <c r="E227" s="83">
        <v>693947.45</v>
      </c>
      <c r="F227" s="55">
        <v>3119955</v>
      </c>
      <c r="G227" s="53" t="s">
        <v>225</v>
      </c>
      <c r="H227" s="51">
        <f t="shared" si="9"/>
        <v>693947.45</v>
      </c>
    </row>
    <row r="228" spans="1:8" ht="15.75" x14ac:dyDescent="0.25">
      <c r="A228" s="53" t="s">
        <v>1094</v>
      </c>
      <c r="B228" s="55">
        <v>3120003</v>
      </c>
      <c r="C228" s="72">
        <f t="shared" si="8"/>
        <v>3120003</v>
      </c>
      <c r="D228" s="82" t="s">
        <v>1094</v>
      </c>
      <c r="E228" s="83">
        <v>191414.74000000002</v>
      </c>
      <c r="F228" s="55">
        <v>3120003</v>
      </c>
      <c r="G228" s="53" t="s">
        <v>226</v>
      </c>
      <c r="H228" s="51">
        <f t="shared" si="9"/>
        <v>191414.74000000002</v>
      </c>
    </row>
    <row r="229" spans="1:8" ht="15.75" x14ac:dyDescent="0.25">
      <c r="A229" s="53" t="s">
        <v>1095</v>
      </c>
      <c r="B229" s="55">
        <v>3120102</v>
      </c>
      <c r="C229" s="72">
        <f t="shared" si="8"/>
        <v>3120102</v>
      </c>
      <c r="D229" s="82" t="s">
        <v>1095</v>
      </c>
      <c r="E229" s="83">
        <v>427711.24</v>
      </c>
      <c r="F229" s="55">
        <v>3120102</v>
      </c>
      <c r="G229" s="53" t="s">
        <v>227</v>
      </c>
      <c r="H229" s="51">
        <f t="shared" si="9"/>
        <v>427711.24</v>
      </c>
    </row>
    <row r="230" spans="1:8" ht="15.75" x14ac:dyDescent="0.25">
      <c r="A230" s="53" t="s">
        <v>1666</v>
      </c>
      <c r="B230" s="55">
        <v>3120151</v>
      </c>
      <c r="C230" s="72">
        <f t="shared" si="8"/>
        <v>3120151</v>
      </c>
      <c r="D230" s="82" t="s">
        <v>1666</v>
      </c>
      <c r="E230" s="83">
        <v>247611.29</v>
      </c>
      <c r="F230" s="55">
        <v>3120151</v>
      </c>
      <c r="G230" s="53" t="s">
        <v>228</v>
      </c>
      <c r="H230" s="51">
        <f t="shared" si="9"/>
        <v>247611.29</v>
      </c>
    </row>
    <row r="231" spans="1:8" ht="15.75" x14ac:dyDescent="0.25">
      <c r="A231" s="53" t="s">
        <v>1096</v>
      </c>
      <c r="B231" s="55">
        <v>3120201</v>
      </c>
      <c r="C231" s="72">
        <f t="shared" si="8"/>
        <v>3120201</v>
      </c>
      <c r="D231" s="82" t="s">
        <v>1096</v>
      </c>
      <c r="E231" s="83">
        <v>729167.35000000009</v>
      </c>
      <c r="F231" s="55">
        <v>3120201</v>
      </c>
      <c r="G231" s="53" t="s">
        <v>229</v>
      </c>
      <c r="H231" s="51">
        <f t="shared" si="9"/>
        <v>729167.35000000009</v>
      </c>
    </row>
    <row r="232" spans="1:8" ht="15.75" x14ac:dyDescent="0.25">
      <c r="A232" s="53" t="s">
        <v>1097</v>
      </c>
      <c r="B232" s="55">
        <v>3120300</v>
      </c>
      <c r="C232" s="72">
        <f t="shared" si="8"/>
        <v>3120300</v>
      </c>
      <c r="D232" s="82" t="s">
        <v>1097</v>
      </c>
      <c r="E232" s="83">
        <v>253008.1</v>
      </c>
      <c r="F232" s="55">
        <v>3120300</v>
      </c>
      <c r="G232" s="53" t="s">
        <v>230</v>
      </c>
      <c r="H232" s="51">
        <f t="shared" si="9"/>
        <v>253008.1</v>
      </c>
    </row>
    <row r="233" spans="1:8" ht="15.75" x14ac:dyDescent="0.25">
      <c r="A233" s="53" t="s">
        <v>1098</v>
      </c>
      <c r="B233" s="55">
        <v>3120409</v>
      </c>
      <c r="C233" s="72">
        <f t="shared" si="8"/>
        <v>3120409</v>
      </c>
      <c r="D233" s="82" t="s">
        <v>1098</v>
      </c>
      <c r="E233" s="83">
        <v>365030.30000000005</v>
      </c>
      <c r="F233" s="55">
        <v>3120409</v>
      </c>
      <c r="G233" s="53" t="s">
        <v>231</v>
      </c>
      <c r="H233" s="51">
        <f t="shared" si="9"/>
        <v>365030.30000000005</v>
      </c>
    </row>
    <row r="234" spans="1:8" ht="15.75" x14ac:dyDescent="0.25">
      <c r="A234" s="53" t="s">
        <v>1099</v>
      </c>
      <c r="B234" s="55">
        <v>3120508</v>
      </c>
      <c r="C234" s="72">
        <f t="shared" si="8"/>
        <v>3120508</v>
      </c>
      <c r="D234" s="82" t="s">
        <v>1099</v>
      </c>
      <c r="E234" s="83">
        <v>503407.37999999995</v>
      </c>
      <c r="F234" s="55">
        <v>3120508</v>
      </c>
      <c r="G234" s="53" t="s">
        <v>232</v>
      </c>
      <c r="H234" s="51">
        <f t="shared" si="9"/>
        <v>503407.37999999995</v>
      </c>
    </row>
    <row r="235" spans="1:8" ht="15.75" x14ac:dyDescent="0.25">
      <c r="A235" s="53" t="s">
        <v>1100</v>
      </c>
      <c r="B235" s="55">
        <v>3120607</v>
      </c>
      <c r="C235" s="72">
        <f t="shared" si="8"/>
        <v>3120607</v>
      </c>
      <c r="D235" s="82" t="s">
        <v>1100</v>
      </c>
      <c r="E235" s="83">
        <v>208270.73000000004</v>
      </c>
      <c r="F235" s="55">
        <v>3120607</v>
      </c>
      <c r="G235" s="53" t="s">
        <v>233</v>
      </c>
      <c r="H235" s="51">
        <f t="shared" si="9"/>
        <v>208270.73000000004</v>
      </c>
    </row>
    <row r="236" spans="1:8" ht="15.75" x14ac:dyDescent="0.25">
      <c r="A236" s="53" t="s">
        <v>1101</v>
      </c>
      <c r="B236" s="55">
        <v>3120706</v>
      </c>
      <c r="C236" s="72">
        <f t="shared" si="8"/>
        <v>3120706</v>
      </c>
      <c r="D236" s="82" t="s">
        <v>1101</v>
      </c>
      <c r="E236" s="83">
        <v>516334.30000000005</v>
      </c>
      <c r="F236" s="55">
        <v>3120706</v>
      </c>
      <c r="G236" s="53" t="s">
        <v>234</v>
      </c>
      <c r="H236" s="51">
        <f t="shared" si="9"/>
        <v>516334.30000000005</v>
      </c>
    </row>
    <row r="237" spans="1:8" ht="15.75" x14ac:dyDescent="0.25">
      <c r="A237" s="53" t="s">
        <v>1102</v>
      </c>
      <c r="B237" s="55">
        <v>3120805</v>
      </c>
      <c r="C237" s="72">
        <f t="shared" si="8"/>
        <v>3120805</v>
      </c>
      <c r="D237" s="82" t="s">
        <v>1102</v>
      </c>
      <c r="E237" s="83">
        <v>691944.41000000015</v>
      </c>
      <c r="F237" s="55">
        <v>3120805</v>
      </c>
      <c r="G237" s="53" t="s">
        <v>235</v>
      </c>
      <c r="H237" s="51">
        <f t="shared" si="9"/>
        <v>691944.41000000015</v>
      </c>
    </row>
    <row r="238" spans="1:8" ht="15.75" x14ac:dyDescent="0.25">
      <c r="A238" s="53" t="s">
        <v>1667</v>
      </c>
      <c r="B238" s="55">
        <v>3120839</v>
      </c>
      <c r="C238" s="72">
        <f t="shared" si="8"/>
        <v>3120839</v>
      </c>
      <c r="D238" s="82" t="s">
        <v>1667</v>
      </c>
      <c r="E238" s="83">
        <v>249004.54</v>
      </c>
      <c r="F238" s="55">
        <v>3120839</v>
      </c>
      <c r="G238" s="53" t="s">
        <v>236</v>
      </c>
      <c r="H238" s="51">
        <f t="shared" si="9"/>
        <v>249004.54</v>
      </c>
    </row>
    <row r="239" spans="1:8" ht="15.75" x14ac:dyDescent="0.25">
      <c r="A239" s="53" t="s">
        <v>1668</v>
      </c>
      <c r="B239" s="55">
        <v>3120870</v>
      </c>
      <c r="C239" s="72">
        <f t="shared" si="8"/>
        <v>3120870</v>
      </c>
      <c r="D239" s="82" t="s">
        <v>1668</v>
      </c>
      <c r="E239" s="83">
        <v>306707.68000000005</v>
      </c>
      <c r="F239" s="55">
        <v>3120870</v>
      </c>
      <c r="G239" s="53" t="s">
        <v>237</v>
      </c>
      <c r="H239" s="51">
        <f t="shared" si="9"/>
        <v>306707.68000000005</v>
      </c>
    </row>
    <row r="240" spans="1:8" ht="15.75" x14ac:dyDescent="0.25">
      <c r="A240" s="53" t="s">
        <v>1103</v>
      </c>
      <c r="B240" s="55">
        <v>3120904</v>
      </c>
      <c r="C240" s="72">
        <f t="shared" si="8"/>
        <v>3120904</v>
      </c>
      <c r="D240" s="82" t="s">
        <v>1103</v>
      </c>
      <c r="E240" s="83">
        <v>3212107.79</v>
      </c>
      <c r="F240" s="55">
        <v>3120904</v>
      </c>
      <c r="G240" s="53" t="s">
        <v>238</v>
      </c>
      <c r="H240" s="51">
        <f t="shared" si="9"/>
        <v>3212107.79</v>
      </c>
    </row>
    <row r="241" spans="1:8" ht="15.75" x14ac:dyDescent="0.25">
      <c r="A241" s="53" t="s">
        <v>1104</v>
      </c>
      <c r="B241" s="55">
        <v>3121001</v>
      </c>
      <c r="C241" s="72">
        <f t="shared" si="8"/>
        <v>3121001</v>
      </c>
      <c r="D241" s="82" t="s">
        <v>1104</v>
      </c>
      <c r="E241" s="83">
        <v>288553.67999999993</v>
      </c>
      <c r="F241" s="55">
        <v>3121001</v>
      </c>
      <c r="G241" s="53" t="s">
        <v>239</v>
      </c>
      <c r="H241" s="51">
        <f t="shared" si="9"/>
        <v>288553.67999999993</v>
      </c>
    </row>
    <row r="242" spans="1:8" ht="15.75" x14ac:dyDescent="0.25">
      <c r="A242" s="53" t="s">
        <v>1105</v>
      </c>
      <c r="B242" s="55">
        <v>3121100</v>
      </c>
      <c r="C242" s="72">
        <f t="shared" si="8"/>
        <v>3121100</v>
      </c>
      <c r="D242" s="82" t="s">
        <v>1105</v>
      </c>
      <c r="E242" s="83">
        <v>462230.80000000005</v>
      </c>
      <c r="F242" s="55">
        <v>3121100</v>
      </c>
      <c r="G242" s="53" t="s">
        <v>240</v>
      </c>
      <c r="H242" s="51">
        <f t="shared" si="9"/>
        <v>462230.80000000005</v>
      </c>
    </row>
    <row r="243" spans="1:8" ht="15.75" x14ac:dyDescent="0.25">
      <c r="A243" s="53" t="s">
        <v>1106</v>
      </c>
      <c r="B243" s="55">
        <v>3121209</v>
      </c>
      <c r="C243" s="72">
        <f t="shared" si="8"/>
        <v>3121209</v>
      </c>
      <c r="D243" s="82" t="s">
        <v>1106</v>
      </c>
      <c r="E243" s="83">
        <v>797642.14999999991</v>
      </c>
      <c r="F243" s="55">
        <v>3121209</v>
      </c>
      <c r="G243" s="53" t="s">
        <v>241</v>
      </c>
      <c r="H243" s="51">
        <f t="shared" si="9"/>
        <v>797642.14999999991</v>
      </c>
    </row>
    <row r="244" spans="1:8" ht="15.75" x14ac:dyDescent="0.25">
      <c r="A244" s="53" t="s">
        <v>1745</v>
      </c>
      <c r="B244" s="55">
        <v>3121258</v>
      </c>
      <c r="C244" s="72">
        <f t="shared" si="8"/>
        <v>3121258</v>
      </c>
      <c r="D244" s="82" t="s">
        <v>1745</v>
      </c>
      <c r="E244" s="83">
        <v>1005713.75</v>
      </c>
      <c r="F244" s="55">
        <v>3121258</v>
      </c>
      <c r="G244" s="53" t="s">
        <v>242</v>
      </c>
      <c r="H244" s="51">
        <f t="shared" si="9"/>
        <v>1005713.75</v>
      </c>
    </row>
    <row r="245" spans="1:8" ht="15.75" x14ac:dyDescent="0.25">
      <c r="A245" s="53" t="s">
        <v>1107</v>
      </c>
      <c r="B245" s="55">
        <v>3121308</v>
      </c>
      <c r="C245" s="72">
        <f t="shared" si="8"/>
        <v>3121308</v>
      </c>
      <c r="D245" s="82" t="s">
        <v>1107</v>
      </c>
      <c r="E245" s="83">
        <v>324558.33</v>
      </c>
      <c r="F245" s="55">
        <v>3121308</v>
      </c>
      <c r="G245" s="53" t="s">
        <v>243</v>
      </c>
      <c r="H245" s="51">
        <f t="shared" si="9"/>
        <v>324558.33</v>
      </c>
    </row>
    <row r="246" spans="1:8" ht="15.75" x14ac:dyDescent="0.25">
      <c r="A246" s="53" t="s">
        <v>1108</v>
      </c>
      <c r="B246" s="55">
        <v>3121407</v>
      </c>
      <c r="C246" s="72">
        <f t="shared" si="8"/>
        <v>3121407</v>
      </c>
      <c r="D246" s="82" t="s">
        <v>1108</v>
      </c>
      <c r="E246" s="83">
        <v>804177.34999999986</v>
      </c>
      <c r="F246" s="55">
        <v>3121407</v>
      </c>
      <c r="G246" s="53" t="s">
        <v>244</v>
      </c>
      <c r="H246" s="51">
        <f t="shared" si="9"/>
        <v>804177.34999999986</v>
      </c>
    </row>
    <row r="247" spans="1:8" ht="15.75" x14ac:dyDescent="0.25">
      <c r="A247" s="53" t="s">
        <v>1109</v>
      </c>
      <c r="B247" s="55">
        <v>3121506</v>
      </c>
      <c r="C247" s="72">
        <f t="shared" si="8"/>
        <v>3121506</v>
      </c>
      <c r="D247" s="82" t="s">
        <v>1109</v>
      </c>
      <c r="E247" s="83">
        <v>267077.04999999993</v>
      </c>
      <c r="F247" s="55">
        <v>3121506</v>
      </c>
      <c r="G247" s="53" t="s">
        <v>245</v>
      </c>
      <c r="H247" s="51">
        <f t="shared" si="9"/>
        <v>267077.04999999993</v>
      </c>
    </row>
    <row r="248" spans="1:8" ht="15.75" x14ac:dyDescent="0.25">
      <c r="A248" s="53" t="s">
        <v>1110</v>
      </c>
      <c r="B248" s="55">
        <v>3121605</v>
      </c>
      <c r="C248" s="72">
        <f t="shared" si="8"/>
        <v>3121605</v>
      </c>
      <c r="D248" s="82" t="s">
        <v>1110</v>
      </c>
      <c r="E248" s="83">
        <v>1498759.1199999999</v>
      </c>
      <c r="F248" s="55">
        <v>3121605</v>
      </c>
      <c r="G248" s="53" t="s">
        <v>246</v>
      </c>
      <c r="H248" s="51">
        <f t="shared" si="9"/>
        <v>1498759.1199999999</v>
      </c>
    </row>
    <row r="249" spans="1:8" ht="15.75" x14ac:dyDescent="0.25">
      <c r="A249" s="53" t="s">
        <v>1111</v>
      </c>
      <c r="B249" s="55">
        <v>3121704</v>
      </c>
      <c r="C249" s="72">
        <f t="shared" si="8"/>
        <v>3121704</v>
      </c>
      <c r="D249" s="82" t="s">
        <v>1111</v>
      </c>
      <c r="E249" s="83">
        <v>250665.44999999998</v>
      </c>
      <c r="F249" s="55">
        <v>3121704</v>
      </c>
      <c r="G249" s="53" t="s">
        <v>247</v>
      </c>
      <c r="H249" s="51">
        <f t="shared" si="9"/>
        <v>250665.44999999998</v>
      </c>
    </row>
    <row r="250" spans="1:8" ht="15.75" x14ac:dyDescent="0.25">
      <c r="A250" s="53" t="s">
        <v>1112</v>
      </c>
      <c r="B250" s="55">
        <v>3121803</v>
      </c>
      <c r="C250" s="72">
        <f t="shared" si="8"/>
        <v>3121803</v>
      </c>
      <c r="D250" s="82" t="s">
        <v>1112</v>
      </c>
      <c r="E250" s="83">
        <v>324819.38</v>
      </c>
      <c r="F250" s="55">
        <v>3121803</v>
      </c>
      <c r="G250" s="53" t="s">
        <v>248</v>
      </c>
      <c r="H250" s="51">
        <f t="shared" si="9"/>
        <v>324819.38</v>
      </c>
    </row>
    <row r="251" spans="1:8" ht="15.75" x14ac:dyDescent="0.25">
      <c r="A251" s="53" t="s">
        <v>1113</v>
      </c>
      <c r="B251" s="55">
        <v>3121902</v>
      </c>
      <c r="C251" s="72">
        <f t="shared" si="8"/>
        <v>3121902</v>
      </c>
      <c r="D251" s="82" t="s">
        <v>1113</v>
      </c>
      <c r="E251" s="83">
        <v>335404.59000000003</v>
      </c>
      <c r="F251" s="55">
        <v>3121902</v>
      </c>
      <c r="G251" s="53" t="s">
        <v>249</v>
      </c>
      <c r="H251" s="51">
        <f t="shared" si="9"/>
        <v>335404.59000000003</v>
      </c>
    </row>
    <row r="252" spans="1:8" ht="15.75" x14ac:dyDescent="0.25">
      <c r="A252" s="53" t="s">
        <v>1114</v>
      </c>
      <c r="B252" s="55">
        <v>3122009</v>
      </c>
      <c r="C252" s="72">
        <f t="shared" si="8"/>
        <v>3122009</v>
      </c>
      <c r="D252" s="82" t="s">
        <v>1114</v>
      </c>
      <c r="E252" s="83">
        <v>508401.53</v>
      </c>
      <c r="F252" s="55">
        <v>3122009</v>
      </c>
      <c r="G252" s="53" t="s">
        <v>250</v>
      </c>
      <c r="H252" s="51">
        <f t="shared" si="9"/>
        <v>508401.53</v>
      </c>
    </row>
    <row r="253" spans="1:8" ht="15.75" x14ac:dyDescent="0.25">
      <c r="A253" s="53" t="s">
        <v>1115</v>
      </c>
      <c r="B253" s="55">
        <v>3122108</v>
      </c>
      <c r="C253" s="72">
        <f t="shared" si="8"/>
        <v>3122108</v>
      </c>
      <c r="D253" s="82" t="s">
        <v>1115</v>
      </c>
      <c r="E253" s="83">
        <v>236214.28999999998</v>
      </c>
      <c r="F253" s="55">
        <v>3122108</v>
      </c>
      <c r="G253" s="53" t="s">
        <v>251</v>
      </c>
      <c r="H253" s="51">
        <f t="shared" si="9"/>
        <v>236214.28999999998</v>
      </c>
    </row>
    <row r="254" spans="1:8" ht="15.75" x14ac:dyDescent="0.25">
      <c r="A254" s="53" t="s">
        <v>1116</v>
      </c>
      <c r="B254" s="55">
        <v>3122207</v>
      </c>
      <c r="C254" s="72">
        <f t="shared" si="8"/>
        <v>3122207</v>
      </c>
      <c r="D254" s="82" t="s">
        <v>1116</v>
      </c>
      <c r="E254" s="83">
        <v>346700.70999999996</v>
      </c>
      <c r="F254" s="55">
        <v>3122207</v>
      </c>
      <c r="G254" s="53" t="s">
        <v>252</v>
      </c>
      <c r="H254" s="51">
        <f t="shared" si="9"/>
        <v>346700.70999999996</v>
      </c>
    </row>
    <row r="255" spans="1:8" ht="15.75" x14ac:dyDescent="0.25">
      <c r="A255" s="53" t="s">
        <v>1117</v>
      </c>
      <c r="B255" s="55">
        <v>3122306</v>
      </c>
      <c r="C255" s="72">
        <f t="shared" si="8"/>
        <v>3122306</v>
      </c>
      <c r="D255" s="82" t="s">
        <v>1117</v>
      </c>
      <c r="E255" s="83">
        <v>8465048.9900000002</v>
      </c>
      <c r="F255" s="55">
        <v>3122306</v>
      </c>
      <c r="G255" s="53" t="s">
        <v>253</v>
      </c>
      <c r="H255" s="51">
        <f t="shared" si="9"/>
        <v>8465048.9900000002</v>
      </c>
    </row>
    <row r="256" spans="1:8" ht="15.75" x14ac:dyDescent="0.25">
      <c r="A256" s="53" t="s">
        <v>1669</v>
      </c>
      <c r="B256" s="55">
        <v>3122355</v>
      </c>
      <c r="C256" s="72">
        <f t="shared" si="8"/>
        <v>3122355</v>
      </c>
      <c r="D256" s="82" t="s">
        <v>1669</v>
      </c>
      <c r="E256" s="83">
        <v>626406.28</v>
      </c>
      <c r="F256" s="55">
        <v>3122355</v>
      </c>
      <c r="G256" s="53" t="s">
        <v>254</v>
      </c>
      <c r="H256" s="51">
        <f t="shared" si="9"/>
        <v>626406.28</v>
      </c>
    </row>
    <row r="257" spans="1:8" ht="15.75" x14ac:dyDescent="0.25">
      <c r="A257" s="53" t="s">
        <v>1118</v>
      </c>
      <c r="B257" s="55">
        <v>3122405</v>
      </c>
      <c r="C257" s="72">
        <f t="shared" si="8"/>
        <v>3122405</v>
      </c>
      <c r="D257" s="82" t="s">
        <v>1118</v>
      </c>
      <c r="E257" s="83">
        <v>415968.79</v>
      </c>
      <c r="F257" s="55">
        <v>3122405</v>
      </c>
      <c r="G257" s="53" t="s">
        <v>255</v>
      </c>
      <c r="H257" s="51">
        <f t="shared" si="9"/>
        <v>415968.79</v>
      </c>
    </row>
    <row r="258" spans="1:8" ht="15.75" x14ac:dyDescent="0.25">
      <c r="A258" s="53" t="s">
        <v>1622</v>
      </c>
      <c r="B258" s="55">
        <v>3122454</v>
      </c>
      <c r="C258" s="72">
        <f t="shared" si="8"/>
        <v>3122454</v>
      </c>
      <c r="D258" s="82" t="s">
        <v>1622</v>
      </c>
      <c r="E258" s="83">
        <v>367504.04000000004</v>
      </c>
      <c r="F258" s="55">
        <v>3122454</v>
      </c>
      <c r="G258" s="53" t="s">
        <v>256</v>
      </c>
      <c r="H258" s="51">
        <f t="shared" si="9"/>
        <v>367504.04000000004</v>
      </c>
    </row>
    <row r="259" spans="1:8" ht="15.75" x14ac:dyDescent="0.25">
      <c r="A259" s="53" t="s">
        <v>1670</v>
      </c>
      <c r="B259" s="55">
        <v>3122470</v>
      </c>
      <c r="C259" s="72">
        <f t="shared" si="8"/>
        <v>3122470</v>
      </c>
      <c r="D259" s="82" t="s">
        <v>1670</v>
      </c>
      <c r="E259" s="83">
        <v>284490.11000000004</v>
      </c>
      <c r="F259" s="55">
        <v>3122470</v>
      </c>
      <c r="G259" s="53" t="s">
        <v>257</v>
      </c>
      <c r="H259" s="51">
        <f t="shared" si="9"/>
        <v>284490.11000000004</v>
      </c>
    </row>
    <row r="260" spans="1:8" ht="15.75" x14ac:dyDescent="0.25">
      <c r="A260" s="53" t="s">
        <v>1119</v>
      </c>
      <c r="B260" s="55">
        <v>3122504</v>
      </c>
      <c r="C260" s="72">
        <f t="shared" si="8"/>
        <v>3122504</v>
      </c>
      <c r="D260" s="82" t="s">
        <v>1119</v>
      </c>
      <c r="E260" s="83">
        <v>272129.41000000009</v>
      </c>
      <c r="F260" s="55">
        <v>3122504</v>
      </c>
      <c r="G260" s="53" t="s">
        <v>258</v>
      </c>
      <c r="H260" s="51">
        <f t="shared" si="9"/>
        <v>272129.41000000009</v>
      </c>
    </row>
    <row r="261" spans="1:8" ht="15.75" x14ac:dyDescent="0.25">
      <c r="A261" s="53" t="s">
        <v>1120</v>
      </c>
      <c r="B261" s="55">
        <v>3122603</v>
      </c>
      <c r="C261" s="72">
        <f t="shared" si="8"/>
        <v>3122603</v>
      </c>
      <c r="D261" s="82" t="s">
        <v>1120</v>
      </c>
      <c r="E261" s="83">
        <v>261984.71999999997</v>
      </c>
      <c r="F261" s="55">
        <v>3122603</v>
      </c>
      <c r="G261" s="53" t="s">
        <v>259</v>
      </c>
      <c r="H261" s="51">
        <f t="shared" si="9"/>
        <v>261984.71999999997</v>
      </c>
    </row>
    <row r="262" spans="1:8" ht="15.75" x14ac:dyDescent="0.25">
      <c r="A262" s="53" t="s">
        <v>1121</v>
      </c>
      <c r="B262" s="55">
        <v>3122702</v>
      </c>
      <c r="C262" s="72">
        <f t="shared" si="8"/>
        <v>3122702</v>
      </c>
      <c r="D262" s="82" t="s">
        <v>1121</v>
      </c>
      <c r="E262" s="83">
        <v>279629.53000000003</v>
      </c>
      <c r="F262" s="55">
        <v>3122702</v>
      </c>
      <c r="G262" s="53" t="s">
        <v>260</v>
      </c>
      <c r="H262" s="51">
        <f t="shared" si="9"/>
        <v>279629.53000000003</v>
      </c>
    </row>
    <row r="263" spans="1:8" ht="15.75" x14ac:dyDescent="0.25">
      <c r="A263" s="53" t="s">
        <v>1122</v>
      </c>
      <c r="B263" s="55">
        <v>3122801</v>
      </c>
      <c r="C263" s="72">
        <f t="shared" si="8"/>
        <v>3122801</v>
      </c>
      <c r="D263" s="82" t="s">
        <v>1122</v>
      </c>
      <c r="E263" s="83">
        <v>180882.38999999998</v>
      </c>
      <c r="F263" s="55">
        <v>3122801</v>
      </c>
      <c r="G263" s="53" t="s">
        <v>261</v>
      </c>
      <c r="H263" s="51">
        <f t="shared" si="9"/>
        <v>180882.38999999998</v>
      </c>
    </row>
    <row r="264" spans="1:8" ht="15.75" x14ac:dyDescent="0.25">
      <c r="A264" s="53" t="s">
        <v>1123</v>
      </c>
      <c r="B264" s="55">
        <v>3122900</v>
      </c>
      <c r="C264" s="72">
        <f t="shared" ref="C264:C327" si="10">IFERROR(VLOOKUP(D264,$A$8:$B$860,2,FALSE),"ERRO")</f>
        <v>3122900</v>
      </c>
      <c r="D264" s="82" t="s">
        <v>1123</v>
      </c>
      <c r="E264" s="83">
        <v>312103.30999999994</v>
      </c>
      <c r="F264" s="55">
        <v>3122900</v>
      </c>
      <c r="G264" s="53" t="s">
        <v>262</v>
      </c>
      <c r="H264" s="51">
        <f t="shared" ref="H264:H327" si="11">VLOOKUP(F264,$C$8:$E$860,3,FALSE)</f>
        <v>312103.30999999994</v>
      </c>
    </row>
    <row r="265" spans="1:8" ht="15.75" x14ac:dyDescent="0.25">
      <c r="A265" s="53" t="s">
        <v>1124</v>
      </c>
      <c r="B265" s="55">
        <v>3123007</v>
      </c>
      <c r="C265" s="72">
        <f t="shared" si="10"/>
        <v>3123007</v>
      </c>
      <c r="D265" s="82" t="s">
        <v>1124</v>
      </c>
      <c r="E265" s="83">
        <v>757087.19</v>
      </c>
      <c r="F265" s="55">
        <v>3123007</v>
      </c>
      <c r="G265" s="53" t="s">
        <v>263</v>
      </c>
      <c r="H265" s="51">
        <f t="shared" si="11"/>
        <v>757087.19</v>
      </c>
    </row>
    <row r="266" spans="1:8" ht="15.75" x14ac:dyDescent="0.25">
      <c r="A266" s="53" t="s">
        <v>1125</v>
      </c>
      <c r="B266" s="55">
        <v>3123106</v>
      </c>
      <c r="C266" s="72">
        <f t="shared" si="10"/>
        <v>3123106</v>
      </c>
      <c r="D266" s="82" t="s">
        <v>1125</v>
      </c>
      <c r="E266" s="83">
        <v>686109.92999999993</v>
      </c>
      <c r="F266" s="55">
        <v>3123106</v>
      </c>
      <c r="G266" s="53" t="s">
        <v>264</v>
      </c>
      <c r="H266" s="51">
        <f t="shared" si="11"/>
        <v>686109.92999999993</v>
      </c>
    </row>
    <row r="267" spans="1:8" ht="15.75" x14ac:dyDescent="0.25">
      <c r="A267" s="53" t="s">
        <v>1126</v>
      </c>
      <c r="B267" s="55">
        <v>3123205</v>
      </c>
      <c r="C267" s="72">
        <f t="shared" si="10"/>
        <v>3123205</v>
      </c>
      <c r="D267" s="82" t="s">
        <v>1126</v>
      </c>
      <c r="E267" s="83">
        <v>476583.81999999989</v>
      </c>
      <c r="F267" s="55">
        <v>3123205</v>
      </c>
      <c r="G267" s="53" t="s">
        <v>265</v>
      </c>
      <c r="H267" s="51">
        <f t="shared" si="11"/>
        <v>476583.81999999989</v>
      </c>
    </row>
    <row r="268" spans="1:8" ht="15.75" x14ac:dyDescent="0.25">
      <c r="A268" s="53" t="s">
        <v>1127</v>
      </c>
      <c r="B268" s="55">
        <v>3123304</v>
      </c>
      <c r="C268" s="72">
        <f t="shared" si="10"/>
        <v>3123304</v>
      </c>
      <c r="D268" s="82" t="s">
        <v>1127</v>
      </c>
      <c r="E268" s="83">
        <v>274102.94</v>
      </c>
      <c r="F268" s="55">
        <v>3123304</v>
      </c>
      <c r="G268" s="53" t="s">
        <v>266</v>
      </c>
      <c r="H268" s="51">
        <f t="shared" si="11"/>
        <v>274102.94</v>
      </c>
    </row>
    <row r="269" spans="1:8" ht="15.75" x14ac:dyDescent="0.25">
      <c r="A269" s="53" t="s">
        <v>1128</v>
      </c>
      <c r="B269" s="55">
        <v>3123403</v>
      </c>
      <c r="C269" s="72">
        <f t="shared" si="10"/>
        <v>3123403</v>
      </c>
      <c r="D269" s="82" t="s">
        <v>1128</v>
      </c>
      <c r="E269" s="83">
        <v>329993.2</v>
      </c>
      <c r="F269" s="55">
        <v>3123403</v>
      </c>
      <c r="G269" s="53" t="s">
        <v>267</v>
      </c>
      <c r="H269" s="51">
        <f t="shared" si="11"/>
        <v>329993.2</v>
      </c>
    </row>
    <row r="270" spans="1:8" ht="15.75" x14ac:dyDescent="0.25">
      <c r="A270" s="53" t="s">
        <v>1129</v>
      </c>
      <c r="B270" s="55">
        <v>3123502</v>
      </c>
      <c r="C270" s="72">
        <f t="shared" si="10"/>
        <v>3123502</v>
      </c>
      <c r="D270" s="82" t="s">
        <v>1129</v>
      </c>
      <c r="E270" s="83">
        <v>282539.72000000003</v>
      </c>
      <c r="F270" s="55">
        <v>3123502</v>
      </c>
      <c r="G270" s="53" t="s">
        <v>268</v>
      </c>
      <c r="H270" s="51">
        <f t="shared" si="11"/>
        <v>282539.72000000003</v>
      </c>
    </row>
    <row r="271" spans="1:8" ht="15.75" x14ac:dyDescent="0.25">
      <c r="A271" s="53" t="s">
        <v>1623</v>
      </c>
      <c r="B271" s="55">
        <v>3123528</v>
      </c>
      <c r="C271" s="72">
        <f t="shared" si="10"/>
        <v>3123528</v>
      </c>
      <c r="D271" s="82" t="s">
        <v>1623</v>
      </c>
      <c r="E271" s="83">
        <v>329736.24</v>
      </c>
      <c r="F271" s="55">
        <v>3123528</v>
      </c>
      <c r="G271" s="53" t="s">
        <v>269</v>
      </c>
      <c r="H271" s="51">
        <f t="shared" si="11"/>
        <v>329736.24</v>
      </c>
    </row>
    <row r="272" spans="1:8" ht="15.75" x14ac:dyDescent="0.25">
      <c r="A272" s="53" t="s">
        <v>1130</v>
      </c>
      <c r="B272" s="55">
        <v>3123601</v>
      </c>
      <c r="C272" s="72">
        <f t="shared" si="10"/>
        <v>3123601</v>
      </c>
      <c r="D272" s="82" t="s">
        <v>1130</v>
      </c>
      <c r="E272" s="83">
        <v>1289790.8</v>
      </c>
      <c r="F272" s="55">
        <v>3123601</v>
      </c>
      <c r="G272" s="53" t="s">
        <v>270</v>
      </c>
      <c r="H272" s="51">
        <f t="shared" si="11"/>
        <v>1289790.8</v>
      </c>
    </row>
    <row r="273" spans="1:8" ht="15.75" x14ac:dyDescent="0.25">
      <c r="A273" s="53" t="s">
        <v>1131</v>
      </c>
      <c r="B273" s="55">
        <v>3123700</v>
      </c>
      <c r="C273" s="72">
        <f t="shared" si="10"/>
        <v>3123700</v>
      </c>
      <c r="D273" s="82" t="s">
        <v>1131</v>
      </c>
      <c r="E273" s="83">
        <v>390434.09000000008</v>
      </c>
      <c r="F273" s="55">
        <v>3123700</v>
      </c>
      <c r="G273" s="53" t="s">
        <v>271</v>
      </c>
      <c r="H273" s="51">
        <f t="shared" si="11"/>
        <v>390434.09000000008</v>
      </c>
    </row>
    <row r="274" spans="1:8" ht="15.75" x14ac:dyDescent="0.25">
      <c r="A274" s="53" t="s">
        <v>1132</v>
      </c>
      <c r="B274" s="55">
        <v>3123809</v>
      </c>
      <c r="C274" s="72">
        <f t="shared" si="10"/>
        <v>3123809</v>
      </c>
      <c r="D274" s="82" t="s">
        <v>1132</v>
      </c>
      <c r="E274" s="83">
        <v>317807.39999999997</v>
      </c>
      <c r="F274" s="55">
        <v>3123809</v>
      </c>
      <c r="G274" s="53" t="s">
        <v>272</v>
      </c>
      <c r="H274" s="51">
        <f t="shared" si="11"/>
        <v>317807.39999999997</v>
      </c>
    </row>
    <row r="275" spans="1:8" ht="15.75" x14ac:dyDescent="0.25">
      <c r="A275" s="53" t="s">
        <v>1624</v>
      </c>
      <c r="B275" s="55">
        <v>3123858</v>
      </c>
      <c r="C275" s="72">
        <f t="shared" si="10"/>
        <v>3123858</v>
      </c>
      <c r="D275" s="82" t="s">
        <v>1624</v>
      </c>
      <c r="E275" s="83">
        <v>230954.47999999998</v>
      </c>
      <c r="F275" s="55">
        <v>3123858</v>
      </c>
      <c r="G275" s="53" t="s">
        <v>273</v>
      </c>
      <c r="H275" s="51">
        <f t="shared" si="11"/>
        <v>230954.47999999998</v>
      </c>
    </row>
    <row r="276" spans="1:8" ht="15.75" x14ac:dyDescent="0.25">
      <c r="A276" s="53" t="s">
        <v>1133</v>
      </c>
      <c r="B276" s="55">
        <v>3123908</v>
      </c>
      <c r="C276" s="72">
        <f t="shared" si="10"/>
        <v>3123908</v>
      </c>
      <c r="D276" s="82" t="s">
        <v>1133</v>
      </c>
      <c r="E276" s="83">
        <v>587363.72000000009</v>
      </c>
      <c r="F276" s="55">
        <v>3123908</v>
      </c>
      <c r="G276" s="53" t="s">
        <v>274</v>
      </c>
      <c r="H276" s="51">
        <f t="shared" si="11"/>
        <v>587363.72000000009</v>
      </c>
    </row>
    <row r="277" spans="1:8" ht="15.75" x14ac:dyDescent="0.25">
      <c r="A277" s="53" t="s">
        <v>1134</v>
      </c>
      <c r="B277" s="55">
        <v>3124005</v>
      </c>
      <c r="C277" s="72">
        <f t="shared" si="10"/>
        <v>3124005</v>
      </c>
      <c r="D277" s="82" t="s">
        <v>1134</v>
      </c>
      <c r="E277" s="83">
        <v>742752.8</v>
      </c>
      <c r="F277" s="55">
        <v>3124005</v>
      </c>
      <c r="G277" s="53" t="s">
        <v>275</v>
      </c>
      <c r="H277" s="51">
        <f t="shared" si="11"/>
        <v>742752.8</v>
      </c>
    </row>
    <row r="278" spans="1:8" ht="15.75" x14ac:dyDescent="0.25">
      <c r="A278" s="53" t="s">
        <v>1135</v>
      </c>
      <c r="B278" s="55">
        <v>3124104</v>
      </c>
      <c r="C278" s="72">
        <f t="shared" si="10"/>
        <v>3124104</v>
      </c>
      <c r="D278" s="82" t="s">
        <v>1135</v>
      </c>
      <c r="E278" s="83">
        <v>1547397.77</v>
      </c>
      <c r="F278" s="55">
        <v>3124104</v>
      </c>
      <c r="G278" s="53" t="s">
        <v>276</v>
      </c>
      <c r="H278" s="51">
        <f t="shared" si="11"/>
        <v>1547397.77</v>
      </c>
    </row>
    <row r="279" spans="1:8" ht="15.75" x14ac:dyDescent="0.25">
      <c r="A279" s="53" t="s">
        <v>1136</v>
      </c>
      <c r="B279" s="55">
        <v>3124203</v>
      </c>
      <c r="C279" s="72">
        <f t="shared" si="10"/>
        <v>3124203</v>
      </c>
      <c r="D279" s="82" t="s">
        <v>1136</v>
      </c>
      <c r="E279" s="83">
        <v>857622.93</v>
      </c>
      <c r="F279" s="55">
        <v>3124203</v>
      </c>
      <c r="G279" s="53" t="s">
        <v>277</v>
      </c>
      <c r="H279" s="51">
        <f t="shared" si="11"/>
        <v>857622.93</v>
      </c>
    </row>
    <row r="280" spans="1:8" ht="15.75" x14ac:dyDescent="0.25">
      <c r="A280" s="53" t="s">
        <v>1137</v>
      </c>
      <c r="B280" s="55">
        <v>3124302</v>
      </c>
      <c r="C280" s="72">
        <f t="shared" si="10"/>
        <v>3124302</v>
      </c>
      <c r="D280" s="82" t="s">
        <v>1137</v>
      </c>
      <c r="E280" s="83">
        <v>732951.86999999988</v>
      </c>
      <c r="F280" s="55">
        <v>3124302</v>
      </c>
      <c r="G280" s="53" t="s">
        <v>278</v>
      </c>
      <c r="H280" s="51">
        <f t="shared" si="11"/>
        <v>732951.86999999988</v>
      </c>
    </row>
    <row r="281" spans="1:8" ht="15.75" x14ac:dyDescent="0.25">
      <c r="A281" s="53" t="s">
        <v>1138</v>
      </c>
      <c r="B281" s="55">
        <v>3124401</v>
      </c>
      <c r="C281" s="72">
        <f t="shared" si="10"/>
        <v>3124401</v>
      </c>
      <c r="D281" s="82" t="s">
        <v>1138</v>
      </c>
      <c r="E281" s="83">
        <v>437036.2699999999</v>
      </c>
      <c r="F281" s="55">
        <v>3124401</v>
      </c>
      <c r="G281" s="53" t="s">
        <v>279</v>
      </c>
      <c r="H281" s="51">
        <f t="shared" si="11"/>
        <v>437036.2699999999</v>
      </c>
    </row>
    <row r="282" spans="1:8" ht="15.75" x14ac:dyDescent="0.25">
      <c r="A282" s="53" t="s">
        <v>1139</v>
      </c>
      <c r="B282" s="55">
        <v>3124500</v>
      </c>
      <c r="C282" s="72">
        <f t="shared" si="10"/>
        <v>3124500</v>
      </c>
      <c r="D282" s="82" t="s">
        <v>1139</v>
      </c>
      <c r="E282" s="83">
        <v>607923.71000000008</v>
      </c>
      <c r="F282" s="55">
        <v>3124500</v>
      </c>
      <c r="G282" s="53" t="s">
        <v>280</v>
      </c>
      <c r="H282" s="51">
        <f t="shared" si="11"/>
        <v>607923.71000000008</v>
      </c>
    </row>
    <row r="283" spans="1:8" ht="15.75" x14ac:dyDescent="0.25">
      <c r="A283" s="53" t="s">
        <v>1140</v>
      </c>
      <c r="B283" s="55">
        <v>3124609</v>
      </c>
      <c r="C283" s="72">
        <f t="shared" si="10"/>
        <v>3124609</v>
      </c>
      <c r="D283" s="82" t="s">
        <v>1140</v>
      </c>
      <c r="E283" s="83">
        <v>185180.78999999998</v>
      </c>
      <c r="F283" s="55">
        <v>3124609</v>
      </c>
      <c r="G283" s="53" t="s">
        <v>281</v>
      </c>
      <c r="H283" s="51">
        <f t="shared" si="11"/>
        <v>185180.78999999998</v>
      </c>
    </row>
    <row r="284" spans="1:8" ht="15.75" x14ac:dyDescent="0.25">
      <c r="A284" s="53" t="s">
        <v>1141</v>
      </c>
      <c r="B284" s="55">
        <v>3124708</v>
      </c>
      <c r="C284" s="72">
        <f t="shared" si="10"/>
        <v>3124708</v>
      </c>
      <c r="D284" s="82" t="s">
        <v>1141</v>
      </c>
      <c r="E284" s="83">
        <v>269696.77</v>
      </c>
      <c r="F284" s="55">
        <v>3124708</v>
      </c>
      <c r="G284" s="53" t="s">
        <v>282</v>
      </c>
      <c r="H284" s="51">
        <f t="shared" si="11"/>
        <v>269696.77</v>
      </c>
    </row>
    <row r="285" spans="1:8" ht="15.75" x14ac:dyDescent="0.25">
      <c r="A285" s="53" t="s">
        <v>1142</v>
      </c>
      <c r="B285" s="55">
        <v>3124807</v>
      </c>
      <c r="C285" s="72">
        <f t="shared" si="10"/>
        <v>3124807</v>
      </c>
      <c r="D285" s="82" t="s">
        <v>1142</v>
      </c>
      <c r="E285" s="83">
        <v>937723.71999999974</v>
      </c>
      <c r="F285" s="55">
        <v>3124807</v>
      </c>
      <c r="G285" s="53" t="s">
        <v>283</v>
      </c>
      <c r="H285" s="51">
        <f t="shared" si="11"/>
        <v>937723.71999999974</v>
      </c>
    </row>
    <row r="286" spans="1:8" ht="15.75" x14ac:dyDescent="0.25">
      <c r="A286" s="53" t="s">
        <v>1143</v>
      </c>
      <c r="B286" s="55">
        <v>3124906</v>
      </c>
      <c r="C286" s="72">
        <f t="shared" si="10"/>
        <v>3124906</v>
      </c>
      <c r="D286" s="82" t="s">
        <v>1143</v>
      </c>
      <c r="E286" s="83">
        <v>498258.44000000006</v>
      </c>
      <c r="F286" s="55">
        <v>3124906</v>
      </c>
      <c r="G286" s="53" t="s">
        <v>284</v>
      </c>
      <c r="H286" s="51">
        <f t="shared" si="11"/>
        <v>498258.44000000006</v>
      </c>
    </row>
    <row r="287" spans="1:8" ht="15.75" x14ac:dyDescent="0.25">
      <c r="A287" s="53" t="s">
        <v>1144</v>
      </c>
      <c r="B287" s="55">
        <v>3125002</v>
      </c>
      <c r="C287" s="72">
        <f t="shared" si="10"/>
        <v>3125002</v>
      </c>
      <c r="D287" s="82" t="s">
        <v>1144</v>
      </c>
      <c r="E287" s="83">
        <v>201334.26000000004</v>
      </c>
      <c r="F287" s="55">
        <v>3125002</v>
      </c>
      <c r="G287" s="53" t="s">
        <v>285</v>
      </c>
      <c r="H287" s="51">
        <f t="shared" si="11"/>
        <v>201334.26000000004</v>
      </c>
    </row>
    <row r="288" spans="1:8" ht="15.75" x14ac:dyDescent="0.25">
      <c r="A288" s="53" t="s">
        <v>1145</v>
      </c>
      <c r="B288" s="55">
        <v>3125101</v>
      </c>
      <c r="C288" s="72">
        <f t="shared" si="10"/>
        <v>3125101</v>
      </c>
      <c r="D288" s="82" t="s">
        <v>1145</v>
      </c>
      <c r="E288" s="83">
        <v>30119007.540000007</v>
      </c>
      <c r="F288" s="55">
        <v>3125101</v>
      </c>
      <c r="G288" s="53" t="s">
        <v>286</v>
      </c>
      <c r="H288" s="51">
        <f t="shared" si="11"/>
        <v>30119007.540000007</v>
      </c>
    </row>
    <row r="289" spans="1:8" ht="15.75" x14ac:dyDescent="0.25">
      <c r="A289" s="53" t="s">
        <v>1146</v>
      </c>
      <c r="B289" s="55">
        <v>3125200</v>
      </c>
      <c r="C289" s="72">
        <f t="shared" si="10"/>
        <v>3125200</v>
      </c>
      <c r="D289" s="82" t="s">
        <v>1146</v>
      </c>
      <c r="E289" s="83">
        <v>205484.32000000004</v>
      </c>
      <c r="F289" s="55">
        <v>3125200</v>
      </c>
      <c r="G289" s="53" t="s">
        <v>287</v>
      </c>
      <c r="H289" s="51">
        <f t="shared" si="11"/>
        <v>205484.32000000004</v>
      </c>
    </row>
    <row r="290" spans="1:8" ht="15.75" x14ac:dyDescent="0.25">
      <c r="A290" s="53" t="s">
        <v>1147</v>
      </c>
      <c r="B290" s="55">
        <v>3125309</v>
      </c>
      <c r="C290" s="72">
        <f t="shared" si="10"/>
        <v>3125309</v>
      </c>
      <c r="D290" s="82" t="s">
        <v>1147</v>
      </c>
      <c r="E290" s="83">
        <v>189006.11999999997</v>
      </c>
      <c r="F290" s="55">
        <v>3125309</v>
      </c>
      <c r="G290" s="53" t="s">
        <v>288</v>
      </c>
      <c r="H290" s="51">
        <f t="shared" si="11"/>
        <v>189006.11999999997</v>
      </c>
    </row>
    <row r="291" spans="1:8" ht="15.75" x14ac:dyDescent="0.25">
      <c r="A291" s="53" t="s">
        <v>1148</v>
      </c>
      <c r="B291" s="55">
        <v>3125408</v>
      </c>
      <c r="C291" s="72">
        <f t="shared" si="10"/>
        <v>3125408</v>
      </c>
      <c r="D291" s="82" t="s">
        <v>1148</v>
      </c>
      <c r="E291" s="83">
        <v>297521.50999999995</v>
      </c>
      <c r="F291" s="55">
        <v>3125408</v>
      </c>
      <c r="G291" s="53" t="s">
        <v>289</v>
      </c>
      <c r="H291" s="51">
        <f t="shared" si="11"/>
        <v>297521.50999999995</v>
      </c>
    </row>
    <row r="292" spans="1:8" ht="15.75" x14ac:dyDescent="0.25">
      <c r="A292" s="53" t="s">
        <v>1150</v>
      </c>
      <c r="B292" s="55">
        <v>3125606</v>
      </c>
      <c r="C292" s="72">
        <f t="shared" si="10"/>
        <v>3125606</v>
      </c>
      <c r="D292" s="82" t="s">
        <v>1150</v>
      </c>
      <c r="E292" s="83">
        <v>311502.99</v>
      </c>
      <c r="F292" s="55">
        <v>3125606</v>
      </c>
      <c r="G292" s="53" t="s">
        <v>290</v>
      </c>
      <c r="H292" s="51">
        <f t="shared" si="11"/>
        <v>311502.99</v>
      </c>
    </row>
    <row r="293" spans="1:8" ht="15.75" x14ac:dyDescent="0.25">
      <c r="A293" s="53" t="s">
        <v>1151</v>
      </c>
      <c r="B293" s="55">
        <v>3125705</v>
      </c>
      <c r="C293" s="72">
        <f t="shared" si="10"/>
        <v>3125705</v>
      </c>
      <c r="D293" s="82" t="s">
        <v>1151</v>
      </c>
      <c r="E293" s="83">
        <v>666881.82000000007</v>
      </c>
      <c r="F293" s="55">
        <v>3125705</v>
      </c>
      <c r="G293" s="53" t="s">
        <v>291</v>
      </c>
      <c r="H293" s="51">
        <f t="shared" si="11"/>
        <v>666881.82000000007</v>
      </c>
    </row>
    <row r="294" spans="1:8" ht="15.75" x14ac:dyDescent="0.25">
      <c r="A294" s="53" t="s">
        <v>1152</v>
      </c>
      <c r="B294" s="55">
        <v>3125804</v>
      </c>
      <c r="C294" s="72">
        <f t="shared" si="10"/>
        <v>3125804</v>
      </c>
      <c r="D294" s="82" t="s">
        <v>1152</v>
      </c>
      <c r="E294" s="83">
        <v>195965.39</v>
      </c>
      <c r="F294" s="55">
        <v>3125804</v>
      </c>
      <c r="G294" s="53" t="s">
        <v>292</v>
      </c>
      <c r="H294" s="51">
        <f t="shared" si="11"/>
        <v>195965.39</v>
      </c>
    </row>
    <row r="295" spans="1:8" ht="15.75" x14ac:dyDescent="0.25">
      <c r="A295" s="53" t="s">
        <v>1153</v>
      </c>
      <c r="B295" s="55">
        <v>3125903</v>
      </c>
      <c r="C295" s="72">
        <f t="shared" si="10"/>
        <v>3125903</v>
      </c>
      <c r="D295" s="82" t="s">
        <v>1153</v>
      </c>
      <c r="E295" s="83">
        <v>403561.14</v>
      </c>
      <c r="F295" s="55">
        <v>3125903</v>
      </c>
      <c r="G295" s="53" t="s">
        <v>293</v>
      </c>
      <c r="H295" s="51">
        <f t="shared" si="11"/>
        <v>403561.14</v>
      </c>
    </row>
    <row r="296" spans="1:8" ht="15.75" x14ac:dyDescent="0.25">
      <c r="A296" s="53" t="s">
        <v>1625</v>
      </c>
      <c r="B296" s="55">
        <v>3125952</v>
      </c>
      <c r="C296" s="72">
        <f t="shared" si="10"/>
        <v>3125952</v>
      </c>
      <c r="D296" s="82" t="s">
        <v>1625</v>
      </c>
      <c r="E296" s="83">
        <v>431850.09</v>
      </c>
      <c r="F296" s="55">
        <v>3125952</v>
      </c>
      <c r="G296" s="53" t="s">
        <v>294</v>
      </c>
      <c r="H296" s="51">
        <f t="shared" si="11"/>
        <v>431850.09</v>
      </c>
    </row>
    <row r="297" spans="1:8" ht="15.75" x14ac:dyDescent="0.25">
      <c r="A297" s="53" t="s">
        <v>1154</v>
      </c>
      <c r="B297" s="55">
        <v>3126000</v>
      </c>
      <c r="C297" s="72">
        <f t="shared" si="10"/>
        <v>3126000</v>
      </c>
      <c r="D297" s="82" t="s">
        <v>1154</v>
      </c>
      <c r="E297" s="83">
        <v>466697.0400000001</v>
      </c>
      <c r="F297" s="55">
        <v>3126000</v>
      </c>
      <c r="G297" s="53" t="s">
        <v>295</v>
      </c>
      <c r="H297" s="51">
        <f t="shared" si="11"/>
        <v>466697.0400000001</v>
      </c>
    </row>
    <row r="298" spans="1:8" ht="15.75" x14ac:dyDescent="0.25">
      <c r="A298" s="53" t="s">
        <v>1155</v>
      </c>
      <c r="B298" s="55">
        <v>3126109</v>
      </c>
      <c r="C298" s="72">
        <f t="shared" si="10"/>
        <v>3126109</v>
      </c>
      <c r="D298" s="82" t="s">
        <v>1155</v>
      </c>
      <c r="E298" s="83">
        <v>2661600.1800000002</v>
      </c>
      <c r="F298" s="55">
        <v>3126109</v>
      </c>
      <c r="G298" s="53" t="s">
        <v>296</v>
      </c>
      <c r="H298" s="51">
        <f t="shared" si="11"/>
        <v>2661600.1800000002</v>
      </c>
    </row>
    <row r="299" spans="1:8" ht="15.75" x14ac:dyDescent="0.25">
      <c r="A299" s="53" t="s">
        <v>1156</v>
      </c>
      <c r="B299" s="55">
        <v>3126208</v>
      </c>
      <c r="C299" s="72">
        <f t="shared" si="10"/>
        <v>3126208</v>
      </c>
      <c r="D299" s="82" t="s">
        <v>1156</v>
      </c>
      <c r="E299" s="83">
        <v>845525.55</v>
      </c>
      <c r="F299" s="55">
        <v>3126208</v>
      </c>
      <c r="G299" s="53" t="s">
        <v>297</v>
      </c>
      <c r="H299" s="51">
        <f t="shared" si="11"/>
        <v>845525.55</v>
      </c>
    </row>
    <row r="300" spans="1:8" ht="15.75" x14ac:dyDescent="0.25">
      <c r="A300" s="53" t="s">
        <v>1157</v>
      </c>
      <c r="B300" s="55">
        <v>3126307</v>
      </c>
      <c r="C300" s="72">
        <f t="shared" si="10"/>
        <v>3126307</v>
      </c>
      <c r="D300" s="82" t="s">
        <v>1157</v>
      </c>
      <c r="E300" s="83">
        <v>243529.38</v>
      </c>
      <c r="F300" s="55">
        <v>3126307</v>
      </c>
      <c r="G300" s="53" t="s">
        <v>298</v>
      </c>
      <c r="H300" s="51">
        <f t="shared" si="11"/>
        <v>243529.38</v>
      </c>
    </row>
    <row r="301" spans="1:8" ht="15.75" x14ac:dyDescent="0.25">
      <c r="A301" s="53" t="s">
        <v>1158</v>
      </c>
      <c r="B301" s="55">
        <v>3126406</v>
      </c>
      <c r="C301" s="72">
        <f t="shared" si="10"/>
        <v>3126406</v>
      </c>
      <c r="D301" s="82" t="s">
        <v>1158</v>
      </c>
      <c r="E301" s="83">
        <v>282651.66000000003</v>
      </c>
      <c r="F301" s="55">
        <v>3126406</v>
      </c>
      <c r="G301" s="53" t="s">
        <v>299</v>
      </c>
      <c r="H301" s="51">
        <f t="shared" si="11"/>
        <v>282651.66000000003</v>
      </c>
    </row>
    <row r="302" spans="1:8" ht="15.75" x14ac:dyDescent="0.25">
      <c r="A302" s="53" t="s">
        <v>1159</v>
      </c>
      <c r="B302" s="55">
        <v>3126505</v>
      </c>
      <c r="C302" s="72">
        <f t="shared" si="10"/>
        <v>3126505</v>
      </c>
      <c r="D302" s="82" t="s">
        <v>1159</v>
      </c>
      <c r="E302" s="83">
        <v>287923.54999999993</v>
      </c>
      <c r="F302" s="55">
        <v>3126505</v>
      </c>
      <c r="G302" s="53" t="s">
        <v>300</v>
      </c>
      <c r="H302" s="51">
        <f t="shared" si="11"/>
        <v>287923.54999999993</v>
      </c>
    </row>
    <row r="303" spans="1:8" ht="15.75" x14ac:dyDescent="0.25">
      <c r="A303" s="53" t="s">
        <v>1160</v>
      </c>
      <c r="B303" s="55">
        <v>3126604</v>
      </c>
      <c r="C303" s="72">
        <f t="shared" si="10"/>
        <v>3126604</v>
      </c>
      <c r="D303" s="82" t="s">
        <v>1160</v>
      </c>
      <c r="E303" s="83">
        <v>339896.15</v>
      </c>
      <c r="F303" s="55">
        <v>3126604</v>
      </c>
      <c r="G303" s="53" t="s">
        <v>301</v>
      </c>
      <c r="H303" s="51">
        <f t="shared" si="11"/>
        <v>339896.15</v>
      </c>
    </row>
    <row r="304" spans="1:8" ht="15.75" x14ac:dyDescent="0.25">
      <c r="A304" s="53" t="s">
        <v>1161</v>
      </c>
      <c r="B304" s="55">
        <v>3126703</v>
      </c>
      <c r="C304" s="72">
        <f t="shared" si="10"/>
        <v>3126703</v>
      </c>
      <c r="D304" s="82" t="s">
        <v>1161</v>
      </c>
      <c r="E304" s="83">
        <v>647173.75000000012</v>
      </c>
      <c r="F304" s="55">
        <v>3126703</v>
      </c>
      <c r="G304" s="53" t="s">
        <v>302</v>
      </c>
      <c r="H304" s="51">
        <f t="shared" si="11"/>
        <v>647173.75000000012</v>
      </c>
    </row>
    <row r="305" spans="1:8" ht="15.75" x14ac:dyDescent="0.25">
      <c r="A305" s="53" t="s">
        <v>1671</v>
      </c>
      <c r="B305" s="55">
        <v>3126752</v>
      </c>
      <c r="C305" s="72">
        <f t="shared" si="10"/>
        <v>3126752</v>
      </c>
      <c r="D305" s="82" t="s">
        <v>1671</v>
      </c>
      <c r="E305" s="83">
        <v>355908.61</v>
      </c>
      <c r="F305" s="55">
        <v>3126752</v>
      </c>
      <c r="G305" s="53" t="s">
        <v>303</v>
      </c>
      <c r="H305" s="51">
        <f t="shared" si="11"/>
        <v>355908.61</v>
      </c>
    </row>
    <row r="306" spans="1:8" ht="15.75" x14ac:dyDescent="0.25">
      <c r="A306" s="53" t="s">
        <v>1162</v>
      </c>
      <c r="B306" s="55">
        <v>3126802</v>
      </c>
      <c r="C306" s="72">
        <f t="shared" si="10"/>
        <v>3126802</v>
      </c>
      <c r="D306" s="82" t="s">
        <v>1162</v>
      </c>
      <c r="E306" s="83">
        <v>320856.26</v>
      </c>
      <c r="F306" s="55">
        <v>3126802</v>
      </c>
      <c r="G306" s="53" t="s">
        <v>304</v>
      </c>
      <c r="H306" s="51">
        <f t="shared" si="11"/>
        <v>320856.26</v>
      </c>
    </row>
    <row r="307" spans="1:8" ht="15.75" x14ac:dyDescent="0.25">
      <c r="A307" s="53" t="s">
        <v>1163</v>
      </c>
      <c r="B307" s="55">
        <v>3126901</v>
      </c>
      <c r="C307" s="72">
        <f t="shared" si="10"/>
        <v>3126901</v>
      </c>
      <c r="D307" s="82" t="s">
        <v>1163</v>
      </c>
      <c r="E307" s="83">
        <v>338642.68</v>
      </c>
      <c r="F307" s="55">
        <v>3126901</v>
      </c>
      <c r="G307" s="53" t="s">
        <v>305</v>
      </c>
      <c r="H307" s="51">
        <f t="shared" si="11"/>
        <v>338642.68</v>
      </c>
    </row>
    <row r="308" spans="1:8" ht="15.75" x14ac:dyDescent="0.25">
      <c r="A308" s="53" t="s">
        <v>1672</v>
      </c>
      <c r="B308" s="55">
        <v>3126950</v>
      </c>
      <c r="C308" s="72">
        <f t="shared" si="10"/>
        <v>3126950</v>
      </c>
      <c r="D308" s="82" t="s">
        <v>1672</v>
      </c>
      <c r="E308" s="83">
        <v>194006.68</v>
      </c>
      <c r="F308" s="55">
        <v>3126950</v>
      </c>
      <c r="G308" s="53" t="s">
        <v>306</v>
      </c>
      <c r="H308" s="51">
        <f t="shared" si="11"/>
        <v>194006.68</v>
      </c>
    </row>
    <row r="309" spans="1:8" ht="15.75" x14ac:dyDescent="0.25">
      <c r="A309" s="53" t="s">
        <v>1164</v>
      </c>
      <c r="B309" s="55">
        <v>3127008</v>
      </c>
      <c r="C309" s="72">
        <f t="shared" si="10"/>
        <v>3127008</v>
      </c>
      <c r="D309" s="82" t="s">
        <v>1164</v>
      </c>
      <c r="E309" s="83">
        <v>5049342.7299999995</v>
      </c>
      <c r="F309" s="55">
        <v>3127008</v>
      </c>
      <c r="G309" s="53" t="s">
        <v>307</v>
      </c>
      <c r="H309" s="51">
        <f t="shared" si="11"/>
        <v>5049342.7299999995</v>
      </c>
    </row>
    <row r="310" spans="1:8" ht="15.75" x14ac:dyDescent="0.25">
      <c r="A310" s="53" t="s">
        <v>1362</v>
      </c>
      <c r="B310" s="55">
        <v>3127057</v>
      </c>
      <c r="C310" s="72">
        <f t="shared" si="10"/>
        <v>3127057</v>
      </c>
      <c r="D310" s="82" t="s">
        <v>1362</v>
      </c>
      <c r="E310" s="83">
        <v>195967.27000000002</v>
      </c>
      <c r="F310" s="55">
        <v>3127057</v>
      </c>
      <c r="G310" s="53" t="s">
        <v>308</v>
      </c>
      <c r="H310" s="51">
        <f t="shared" si="11"/>
        <v>195967.27000000002</v>
      </c>
    </row>
    <row r="311" spans="1:8" ht="15.75" x14ac:dyDescent="0.25">
      <c r="A311" s="53" t="s">
        <v>1673</v>
      </c>
      <c r="B311" s="55">
        <v>3127073</v>
      </c>
      <c r="C311" s="72">
        <f t="shared" si="10"/>
        <v>3127073</v>
      </c>
      <c r="D311" s="82" t="s">
        <v>1673</v>
      </c>
      <c r="E311" s="83">
        <v>214684.79999999999</v>
      </c>
      <c r="F311" s="55">
        <v>3127073</v>
      </c>
      <c r="G311" s="53" t="s">
        <v>309</v>
      </c>
      <c r="H311" s="51">
        <f t="shared" si="11"/>
        <v>214684.79999999999</v>
      </c>
    </row>
    <row r="312" spans="1:8" ht="15.75" x14ac:dyDescent="0.25">
      <c r="A312" s="53" t="s">
        <v>1165</v>
      </c>
      <c r="B312" s="55">
        <v>3127107</v>
      </c>
      <c r="C312" s="72">
        <f t="shared" si="10"/>
        <v>3127107</v>
      </c>
      <c r="D312" s="82" t="s">
        <v>1165</v>
      </c>
      <c r="E312" s="83">
        <v>5967209.8400000008</v>
      </c>
      <c r="F312" s="55">
        <v>3127107</v>
      </c>
      <c r="G312" s="53" t="s">
        <v>310</v>
      </c>
      <c r="H312" s="51">
        <f t="shared" si="11"/>
        <v>5967209.8400000008</v>
      </c>
    </row>
    <row r="313" spans="1:8" ht="15.75" x14ac:dyDescent="0.25">
      <c r="A313" s="53" t="s">
        <v>1166</v>
      </c>
      <c r="B313" s="55">
        <v>3127206</v>
      </c>
      <c r="C313" s="72">
        <f t="shared" si="10"/>
        <v>3127206</v>
      </c>
      <c r="D313" s="82" t="s">
        <v>1166</v>
      </c>
      <c r="E313" s="83">
        <v>355350.49</v>
      </c>
      <c r="F313" s="55">
        <v>3127206</v>
      </c>
      <c r="G313" s="53" t="s">
        <v>311</v>
      </c>
      <c r="H313" s="51">
        <f t="shared" si="11"/>
        <v>355350.49</v>
      </c>
    </row>
    <row r="314" spans="1:8" ht="15.75" x14ac:dyDescent="0.25">
      <c r="A314" s="53" t="s">
        <v>1167</v>
      </c>
      <c r="B314" s="55">
        <v>3127305</v>
      </c>
      <c r="C314" s="72">
        <f t="shared" si="10"/>
        <v>3127305</v>
      </c>
      <c r="D314" s="82" t="s">
        <v>1167</v>
      </c>
      <c r="E314" s="83">
        <v>350384.44</v>
      </c>
      <c r="F314" s="55">
        <v>3127305</v>
      </c>
      <c r="G314" s="53" t="s">
        <v>312</v>
      </c>
      <c r="H314" s="51">
        <f t="shared" si="11"/>
        <v>350384.44</v>
      </c>
    </row>
    <row r="315" spans="1:8" ht="15.75" x14ac:dyDescent="0.25">
      <c r="A315" s="53" t="s">
        <v>1674</v>
      </c>
      <c r="B315" s="55">
        <v>3127339</v>
      </c>
      <c r="C315" s="72">
        <f t="shared" si="10"/>
        <v>3127339</v>
      </c>
      <c r="D315" s="82" t="s">
        <v>1674</v>
      </c>
      <c r="E315" s="83">
        <v>298037.76999999996</v>
      </c>
      <c r="F315" s="55">
        <v>3127339</v>
      </c>
      <c r="G315" s="53" t="s">
        <v>313</v>
      </c>
      <c r="H315" s="51">
        <f t="shared" si="11"/>
        <v>298037.76999999996</v>
      </c>
    </row>
    <row r="316" spans="1:8" ht="15.75" x14ac:dyDescent="0.25">
      <c r="A316" s="53" t="s">
        <v>1675</v>
      </c>
      <c r="B316" s="55">
        <v>3127354</v>
      </c>
      <c r="C316" s="72">
        <f t="shared" si="10"/>
        <v>3127354</v>
      </c>
      <c r="D316" s="82" t="s">
        <v>1675</v>
      </c>
      <c r="E316" s="83">
        <v>186209.58000000002</v>
      </c>
      <c r="F316" s="55">
        <v>3127354</v>
      </c>
      <c r="G316" s="53" t="s">
        <v>314</v>
      </c>
      <c r="H316" s="51">
        <f t="shared" si="11"/>
        <v>186209.58000000002</v>
      </c>
    </row>
    <row r="317" spans="1:8" ht="15.75" x14ac:dyDescent="0.25">
      <c r="A317" s="53" t="s">
        <v>1676</v>
      </c>
      <c r="B317" s="55">
        <v>3127370</v>
      </c>
      <c r="C317" s="72">
        <f t="shared" si="10"/>
        <v>3127370</v>
      </c>
      <c r="D317" s="82" t="s">
        <v>1676</v>
      </c>
      <c r="E317" s="83">
        <v>194025.12000000002</v>
      </c>
      <c r="F317" s="55">
        <v>3127370</v>
      </c>
      <c r="G317" s="53" t="s">
        <v>315</v>
      </c>
      <c r="H317" s="51">
        <f t="shared" si="11"/>
        <v>194025.12000000002</v>
      </c>
    </row>
    <row r="318" spans="1:8" ht="15.75" x14ac:dyDescent="0.25">
      <c r="A318" s="53" t="s">
        <v>1677</v>
      </c>
      <c r="B318" s="55">
        <v>3127388</v>
      </c>
      <c r="C318" s="72">
        <f t="shared" si="10"/>
        <v>3127388</v>
      </c>
      <c r="D318" s="82" t="s">
        <v>1677</v>
      </c>
      <c r="E318" s="83">
        <v>279998.01</v>
      </c>
      <c r="F318" s="55">
        <v>3127388</v>
      </c>
      <c r="G318" s="53" t="s">
        <v>316</v>
      </c>
      <c r="H318" s="51">
        <f t="shared" si="11"/>
        <v>279998.01</v>
      </c>
    </row>
    <row r="319" spans="1:8" ht="15.75" x14ac:dyDescent="0.25">
      <c r="A319" s="53" t="s">
        <v>1168</v>
      </c>
      <c r="B319" s="55">
        <v>3127404</v>
      </c>
      <c r="C319" s="72">
        <f t="shared" si="10"/>
        <v>3127404</v>
      </c>
      <c r="D319" s="82" t="s">
        <v>1168</v>
      </c>
      <c r="E319" s="83">
        <v>317170.84000000003</v>
      </c>
      <c r="F319" s="55">
        <v>3127404</v>
      </c>
      <c r="G319" s="53" t="s">
        <v>317</v>
      </c>
      <c r="H319" s="51">
        <f t="shared" si="11"/>
        <v>317170.84000000003</v>
      </c>
    </row>
    <row r="320" spans="1:8" ht="15.75" x14ac:dyDescent="0.25">
      <c r="A320" s="53" t="s">
        <v>1169</v>
      </c>
      <c r="B320" s="55">
        <v>3127503</v>
      </c>
      <c r="C320" s="72">
        <f t="shared" si="10"/>
        <v>3127503</v>
      </c>
      <c r="D320" s="82" t="s">
        <v>1169</v>
      </c>
      <c r="E320" s="83">
        <v>382640.54999999993</v>
      </c>
      <c r="F320" s="55">
        <v>3127503</v>
      </c>
      <c r="G320" s="53" t="s">
        <v>318</v>
      </c>
      <c r="H320" s="51">
        <f t="shared" si="11"/>
        <v>382640.54999999993</v>
      </c>
    </row>
    <row r="321" spans="1:8" ht="15.75" x14ac:dyDescent="0.25">
      <c r="A321" s="53" t="s">
        <v>1170</v>
      </c>
      <c r="B321" s="55">
        <v>3127602</v>
      </c>
      <c r="C321" s="72">
        <f t="shared" si="10"/>
        <v>3127602</v>
      </c>
      <c r="D321" s="82" t="s">
        <v>1170</v>
      </c>
      <c r="E321" s="83">
        <v>529534.63</v>
      </c>
      <c r="F321" s="55">
        <v>3127602</v>
      </c>
      <c r="G321" s="53" t="s">
        <v>319</v>
      </c>
      <c r="H321" s="51">
        <f t="shared" si="11"/>
        <v>529534.63</v>
      </c>
    </row>
    <row r="322" spans="1:8" ht="15.75" x14ac:dyDescent="0.25">
      <c r="A322" s="53" t="s">
        <v>1171</v>
      </c>
      <c r="B322" s="55">
        <v>3127701</v>
      </c>
      <c r="C322" s="72">
        <f t="shared" si="10"/>
        <v>3127701</v>
      </c>
      <c r="D322" s="82" t="s">
        <v>1171</v>
      </c>
      <c r="E322" s="83">
        <v>7698404.9700000007</v>
      </c>
      <c r="F322" s="55">
        <v>3127701</v>
      </c>
      <c r="G322" s="53" t="s">
        <v>320</v>
      </c>
      <c r="H322" s="51">
        <f t="shared" si="11"/>
        <v>7698404.9700000007</v>
      </c>
    </row>
    <row r="323" spans="1:8" ht="15.75" x14ac:dyDescent="0.25">
      <c r="A323" s="53" t="s">
        <v>1172</v>
      </c>
      <c r="B323" s="55">
        <v>3127800</v>
      </c>
      <c r="C323" s="72">
        <f t="shared" si="10"/>
        <v>3127800</v>
      </c>
      <c r="D323" s="82" t="s">
        <v>1172</v>
      </c>
      <c r="E323" s="83">
        <v>945843.62999999989</v>
      </c>
      <c r="F323" s="55">
        <v>3127800</v>
      </c>
      <c r="G323" s="53" t="s">
        <v>321</v>
      </c>
      <c r="H323" s="51">
        <f t="shared" si="11"/>
        <v>945843.62999999989</v>
      </c>
    </row>
    <row r="324" spans="1:8" ht="15.75" x14ac:dyDescent="0.25">
      <c r="A324" s="53" t="s">
        <v>1173</v>
      </c>
      <c r="B324" s="55">
        <v>3127909</v>
      </c>
      <c r="C324" s="72">
        <f t="shared" si="10"/>
        <v>3127909</v>
      </c>
      <c r="D324" s="82" t="s">
        <v>1173</v>
      </c>
      <c r="E324" s="83">
        <v>299420.01999999996</v>
      </c>
      <c r="F324" s="55">
        <v>3127909</v>
      </c>
      <c r="G324" s="53" t="s">
        <v>322</v>
      </c>
      <c r="H324" s="51">
        <f t="shared" si="11"/>
        <v>299420.01999999996</v>
      </c>
    </row>
    <row r="325" spans="1:8" ht="15.75" x14ac:dyDescent="0.25">
      <c r="A325" s="53" t="s">
        <v>1174</v>
      </c>
      <c r="B325" s="55">
        <v>3128006</v>
      </c>
      <c r="C325" s="72">
        <f t="shared" si="10"/>
        <v>3128006</v>
      </c>
      <c r="D325" s="82" t="s">
        <v>1174</v>
      </c>
      <c r="E325" s="83">
        <v>1474942.26</v>
      </c>
      <c r="F325" s="55">
        <v>3128006</v>
      </c>
      <c r="G325" s="53" t="s">
        <v>323</v>
      </c>
      <c r="H325" s="51">
        <f t="shared" si="11"/>
        <v>1474942.26</v>
      </c>
    </row>
    <row r="326" spans="1:8" ht="15.75" x14ac:dyDescent="0.25">
      <c r="A326" s="53" t="s">
        <v>1175</v>
      </c>
      <c r="B326" s="55">
        <v>3128105</v>
      </c>
      <c r="C326" s="72">
        <f t="shared" si="10"/>
        <v>3128105</v>
      </c>
      <c r="D326" s="82" t="s">
        <v>1175</v>
      </c>
      <c r="E326" s="83">
        <v>836305.35</v>
      </c>
      <c r="F326" s="55">
        <v>3128105</v>
      </c>
      <c r="G326" s="53" t="s">
        <v>324</v>
      </c>
      <c r="H326" s="51">
        <f t="shared" si="11"/>
        <v>836305.35</v>
      </c>
    </row>
    <row r="327" spans="1:8" ht="15.75" x14ac:dyDescent="0.25">
      <c r="A327" s="53" t="s">
        <v>1176</v>
      </c>
      <c r="B327" s="55">
        <v>3128204</v>
      </c>
      <c r="C327" s="72">
        <f t="shared" si="10"/>
        <v>3128204</v>
      </c>
      <c r="D327" s="82" t="s">
        <v>1176</v>
      </c>
      <c r="E327" s="83">
        <v>327133.03000000003</v>
      </c>
      <c r="F327" s="55">
        <v>3128204</v>
      </c>
      <c r="G327" s="53" t="s">
        <v>325</v>
      </c>
      <c r="H327" s="51">
        <f t="shared" si="11"/>
        <v>327133.03000000003</v>
      </c>
    </row>
    <row r="328" spans="1:8" ht="15.75" x14ac:dyDescent="0.25">
      <c r="A328" s="53" t="s">
        <v>1678</v>
      </c>
      <c r="B328" s="55">
        <v>3128253</v>
      </c>
      <c r="C328" s="72">
        <f t="shared" ref="C328:C391" si="12">IFERROR(VLOOKUP(D328,$A$8:$B$860,2,FALSE),"ERRO")</f>
        <v>3128253</v>
      </c>
      <c r="D328" s="82" t="s">
        <v>1678</v>
      </c>
      <c r="E328" s="83">
        <v>203807.01</v>
      </c>
      <c r="F328" s="55">
        <v>3128253</v>
      </c>
      <c r="G328" s="53" t="s">
        <v>326</v>
      </c>
      <c r="H328" s="51">
        <f t="shared" ref="H328:H391" si="13">VLOOKUP(F328,$C$8:$E$860,3,FALSE)</f>
        <v>203807.01</v>
      </c>
    </row>
    <row r="329" spans="1:8" ht="15.75" x14ac:dyDescent="0.25">
      <c r="A329" s="53" t="s">
        <v>1177</v>
      </c>
      <c r="B329" s="55">
        <v>3128303</v>
      </c>
      <c r="C329" s="72">
        <f t="shared" si="12"/>
        <v>3128303</v>
      </c>
      <c r="D329" s="82" t="s">
        <v>1177</v>
      </c>
      <c r="E329" s="83">
        <v>893069.59</v>
      </c>
      <c r="F329" s="55">
        <v>3128303</v>
      </c>
      <c r="G329" s="53" t="s">
        <v>327</v>
      </c>
      <c r="H329" s="51">
        <f t="shared" si="13"/>
        <v>893069.59</v>
      </c>
    </row>
    <row r="330" spans="1:8" ht="15.75" x14ac:dyDescent="0.25">
      <c r="A330" s="53" t="s">
        <v>1178</v>
      </c>
      <c r="B330" s="55">
        <v>3128402</v>
      </c>
      <c r="C330" s="72">
        <f t="shared" si="12"/>
        <v>3128402</v>
      </c>
      <c r="D330" s="82" t="s">
        <v>1178</v>
      </c>
      <c r="E330" s="83">
        <v>527241.88</v>
      </c>
      <c r="F330" s="55">
        <v>3128402</v>
      </c>
      <c r="G330" s="53" t="s">
        <v>328</v>
      </c>
      <c r="H330" s="51">
        <f t="shared" si="13"/>
        <v>527241.88</v>
      </c>
    </row>
    <row r="331" spans="1:8" ht="15.75" x14ac:dyDescent="0.25">
      <c r="A331" s="53" t="s">
        <v>1179</v>
      </c>
      <c r="B331" s="55">
        <v>3128501</v>
      </c>
      <c r="C331" s="72">
        <f t="shared" si="12"/>
        <v>3128501</v>
      </c>
      <c r="D331" s="82" t="s">
        <v>1179</v>
      </c>
      <c r="E331" s="83">
        <v>266626.23000000004</v>
      </c>
      <c r="F331" s="55">
        <v>3128501</v>
      </c>
      <c r="G331" s="53" t="s">
        <v>329</v>
      </c>
      <c r="H331" s="51">
        <f t="shared" si="13"/>
        <v>266626.23000000004</v>
      </c>
    </row>
    <row r="332" spans="1:8" ht="15.75" x14ac:dyDescent="0.25">
      <c r="A332" s="53" t="s">
        <v>1180</v>
      </c>
      <c r="B332" s="55">
        <v>3128600</v>
      </c>
      <c r="C332" s="72">
        <f t="shared" si="12"/>
        <v>3128600</v>
      </c>
      <c r="D332" s="82" t="s">
        <v>1180</v>
      </c>
      <c r="E332" s="83">
        <v>1582206.7000000004</v>
      </c>
      <c r="F332" s="55">
        <v>3128600</v>
      </c>
      <c r="G332" s="53" t="s">
        <v>330</v>
      </c>
      <c r="H332" s="51">
        <f t="shared" si="13"/>
        <v>1582206.7000000004</v>
      </c>
    </row>
    <row r="333" spans="1:8" ht="15.75" x14ac:dyDescent="0.25">
      <c r="A333" s="53" t="s">
        <v>1181</v>
      </c>
      <c r="B333" s="55">
        <v>3128709</v>
      </c>
      <c r="C333" s="72">
        <f t="shared" si="12"/>
        <v>3128709</v>
      </c>
      <c r="D333" s="82" t="s">
        <v>1181</v>
      </c>
      <c r="E333" s="83">
        <v>2913235.5700000003</v>
      </c>
      <c r="F333" s="55">
        <v>3128709</v>
      </c>
      <c r="G333" s="53" t="s">
        <v>331</v>
      </c>
      <c r="H333" s="51">
        <f t="shared" si="13"/>
        <v>2913235.5700000003</v>
      </c>
    </row>
    <row r="334" spans="1:8" ht="15.75" x14ac:dyDescent="0.25">
      <c r="A334" s="53" t="s">
        <v>1182</v>
      </c>
      <c r="B334" s="55">
        <v>3128808</v>
      </c>
      <c r="C334" s="72">
        <f t="shared" si="12"/>
        <v>3128808</v>
      </c>
      <c r="D334" s="82" t="s">
        <v>1182</v>
      </c>
      <c r="E334" s="83">
        <v>351605.62000000005</v>
      </c>
      <c r="F334" s="55">
        <v>3128808</v>
      </c>
      <c r="G334" s="53" t="s">
        <v>332</v>
      </c>
      <c r="H334" s="51">
        <f t="shared" si="13"/>
        <v>351605.62000000005</v>
      </c>
    </row>
    <row r="335" spans="1:8" ht="15.75" x14ac:dyDescent="0.25">
      <c r="A335" s="53" t="s">
        <v>1183</v>
      </c>
      <c r="B335" s="55">
        <v>3128907</v>
      </c>
      <c r="C335" s="72">
        <f t="shared" si="12"/>
        <v>3128907</v>
      </c>
      <c r="D335" s="82" t="s">
        <v>1183</v>
      </c>
      <c r="E335" s="83">
        <v>767084.69000000006</v>
      </c>
      <c r="F335" s="55">
        <v>3128907</v>
      </c>
      <c r="G335" s="53" t="s">
        <v>333</v>
      </c>
      <c r="H335" s="51">
        <f t="shared" si="13"/>
        <v>767084.69000000006</v>
      </c>
    </row>
    <row r="336" spans="1:8" ht="15.75" x14ac:dyDescent="0.25">
      <c r="A336" s="53" t="s">
        <v>1184</v>
      </c>
      <c r="B336" s="55">
        <v>3129004</v>
      </c>
      <c r="C336" s="72">
        <f t="shared" si="12"/>
        <v>3129004</v>
      </c>
      <c r="D336" s="82" t="s">
        <v>1184</v>
      </c>
      <c r="E336" s="83">
        <v>415879.24</v>
      </c>
      <c r="F336" s="55">
        <v>3129004</v>
      </c>
      <c r="G336" s="53" t="s">
        <v>334</v>
      </c>
      <c r="H336" s="51">
        <f t="shared" si="13"/>
        <v>415879.24</v>
      </c>
    </row>
    <row r="337" spans="1:8" ht="15.75" x14ac:dyDescent="0.25">
      <c r="A337" s="53" t="s">
        <v>1185</v>
      </c>
      <c r="B337" s="55">
        <v>3129103</v>
      </c>
      <c r="C337" s="72">
        <f t="shared" si="12"/>
        <v>3129103</v>
      </c>
      <c r="D337" s="82" t="s">
        <v>1185</v>
      </c>
      <c r="E337" s="83">
        <v>822429.52</v>
      </c>
      <c r="F337" s="55">
        <v>3129103</v>
      </c>
      <c r="G337" s="53" t="s">
        <v>335</v>
      </c>
      <c r="H337" s="51">
        <f t="shared" si="13"/>
        <v>822429.52</v>
      </c>
    </row>
    <row r="338" spans="1:8" ht="15.75" x14ac:dyDescent="0.25">
      <c r="A338" s="53" t="s">
        <v>1186</v>
      </c>
      <c r="B338" s="55">
        <v>3129202</v>
      </c>
      <c r="C338" s="72">
        <f t="shared" si="12"/>
        <v>3129202</v>
      </c>
      <c r="D338" s="82" t="s">
        <v>1186</v>
      </c>
      <c r="E338" s="83">
        <v>395272.91999999987</v>
      </c>
      <c r="F338" s="55">
        <v>3129202</v>
      </c>
      <c r="G338" s="53" t="s">
        <v>336</v>
      </c>
      <c r="H338" s="51">
        <f t="shared" si="13"/>
        <v>395272.91999999987</v>
      </c>
    </row>
    <row r="339" spans="1:8" ht="15.75" x14ac:dyDescent="0.25">
      <c r="A339" s="53" t="s">
        <v>1187</v>
      </c>
      <c r="B339" s="55">
        <v>3129301</v>
      </c>
      <c r="C339" s="72">
        <f t="shared" si="12"/>
        <v>3129301</v>
      </c>
      <c r="D339" s="82" t="s">
        <v>1187</v>
      </c>
      <c r="E339" s="83">
        <v>416370.08000000007</v>
      </c>
      <c r="F339" s="55">
        <v>3129301</v>
      </c>
      <c r="G339" s="53" t="s">
        <v>337</v>
      </c>
      <c r="H339" s="51">
        <f t="shared" si="13"/>
        <v>416370.08000000007</v>
      </c>
    </row>
    <row r="340" spans="1:8" ht="15.75" x14ac:dyDescent="0.25">
      <c r="A340" s="53" t="s">
        <v>1188</v>
      </c>
      <c r="B340" s="55">
        <v>3129400</v>
      </c>
      <c r="C340" s="72">
        <f t="shared" si="12"/>
        <v>3129400</v>
      </c>
      <c r="D340" s="82" t="s">
        <v>1188</v>
      </c>
      <c r="E340" s="83">
        <v>262368.77999999991</v>
      </c>
      <c r="F340" s="55">
        <v>3129400</v>
      </c>
      <c r="G340" s="53" t="s">
        <v>338</v>
      </c>
      <c r="H340" s="51">
        <f t="shared" si="13"/>
        <v>262368.77999999991</v>
      </c>
    </row>
    <row r="341" spans="1:8" ht="15.75" x14ac:dyDescent="0.25">
      <c r="A341" s="53" t="s">
        <v>1189</v>
      </c>
      <c r="B341" s="55">
        <v>3129509</v>
      </c>
      <c r="C341" s="72">
        <f t="shared" si="12"/>
        <v>3129509</v>
      </c>
      <c r="D341" s="82" t="s">
        <v>1189</v>
      </c>
      <c r="E341" s="83">
        <v>2828023.5300000003</v>
      </c>
      <c r="F341" s="55">
        <v>3129509</v>
      </c>
      <c r="G341" s="53" t="s">
        <v>339</v>
      </c>
      <c r="H341" s="51">
        <f t="shared" si="13"/>
        <v>2828023.5300000003</v>
      </c>
    </row>
    <row r="342" spans="1:8" ht="15.75" x14ac:dyDescent="0.25">
      <c r="A342" s="53" t="s">
        <v>1190</v>
      </c>
      <c r="B342" s="55">
        <v>3129608</v>
      </c>
      <c r="C342" s="72">
        <f t="shared" si="12"/>
        <v>3129608</v>
      </c>
      <c r="D342" s="82" t="s">
        <v>1190</v>
      </c>
      <c r="E342" s="83">
        <v>355030.6</v>
      </c>
      <c r="F342" s="55">
        <v>3129608</v>
      </c>
      <c r="G342" s="53" t="s">
        <v>340</v>
      </c>
      <c r="H342" s="51">
        <f t="shared" si="13"/>
        <v>355030.6</v>
      </c>
    </row>
    <row r="343" spans="1:8" ht="15.75" x14ac:dyDescent="0.25">
      <c r="A343" s="53" t="s">
        <v>1679</v>
      </c>
      <c r="B343" s="55">
        <v>3129657</v>
      </c>
      <c r="C343" s="72">
        <f t="shared" si="12"/>
        <v>3129657</v>
      </c>
      <c r="D343" s="82" t="s">
        <v>1679</v>
      </c>
      <c r="E343" s="83">
        <v>244350.95</v>
      </c>
      <c r="F343" s="55">
        <v>3129657</v>
      </c>
      <c r="G343" s="53" t="s">
        <v>341</v>
      </c>
      <c r="H343" s="51">
        <f t="shared" si="13"/>
        <v>244350.95</v>
      </c>
    </row>
    <row r="344" spans="1:8" ht="15.75" x14ac:dyDescent="0.25">
      <c r="A344" s="53" t="s">
        <v>1191</v>
      </c>
      <c r="B344" s="55">
        <v>3129707</v>
      </c>
      <c r="C344" s="72">
        <f t="shared" si="12"/>
        <v>3129707</v>
      </c>
      <c r="D344" s="82" t="s">
        <v>1191</v>
      </c>
      <c r="E344" s="83">
        <v>2999133.6900000004</v>
      </c>
      <c r="F344" s="55">
        <v>3129707</v>
      </c>
      <c r="G344" s="53" t="s">
        <v>342</v>
      </c>
      <c r="H344" s="51">
        <f t="shared" si="13"/>
        <v>2999133.6900000004</v>
      </c>
    </row>
    <row r="345" spans="1:8" ht="15.75" x14ac:dyDescent="0.25">
      <c r="A345" s="53" t="s">
        <v>1192</v>
      </c>
      <c r="B345" s="55">
        <v>3129806</v>
      </c>
      <c r="C345" s="72">
        <f t="shared" si="12"/>
        <v>3129806</v>
      </c>
      <c r="D345" s="82" t="s">
        <v>1192</v>
      </c>
      <c r="E345" s="83">
        <v>7561518.4099999983</v>
      </c>
      <c r="F345" s="55">
        <v>3129806</v>
      </c>
      <c r="G345" s="53" t="s">
        <v>343</v>
      </c>
      <c r="H345" s="51">
        <f t="shared" si="13"/>
        <v>7561518.4099999983</v>
      </c>
    </row>
    <row r="346" spans="1:8" ht="15.75" x14ac:dyDescent="0.25">
      <c r="A346" s="53" t="s">
        <v>1193</v>
      </c>
      <c r="B346" s="55">
        <v>3129905</v>
      </c>
      <c r="C346" s="72">
        <f t="shared" si="12"/>
        <v>3129905</v>
      </c>
      <c r="D346" s="82" t="s">
        <v>1193</v>
      </c>
      <c r="E346" s="83">
        <v>250021.37</v>
      </c>
      <c r="F346" s="55">
        <v>3129905</v>
      </c>
      <c r="G346" s="53" t="s">
        <v>344</v>
      </c>
      <c r="H346" s="51">
        <f t="shared" si="13"/>
        <v>250021.37</v>
      </c>
    </row>
    <row r="347" spans="1:8" ht="15.75" x14ac:dyDescent="0.25">
      <c r="A347" s="53" t="s">
        <v>1194</v>
      </c>
      <c r="B347" s="55">
        <v>3130002</v>
      </c>
      <c r="C347" s="72">
        <f t="shared" si="12"/>
        <v>3130002</v>
      </c>
      <c r="D347" s="82" t="s">
        <v>1194</v>
      </c>
      <c r="E347" s="83">
        <v>254562.99000000005</v>
      </c>
      <c r="F347" s="55">
        <v>3130002</v>
      </c>
      <c r="G347" s="53" t="s">
        <v>345</v>
      </c>
      <c r="H347" s="51">
        <f t="shared" si="13"/>
        <v>254562.99000000005</v>
      </c>
    </row>
    <row r="348" spans="1:8" ht="15.75" x14ac:dyDescent="0.25">
      <c r="A348" s="53" t="s">
        <v>1626</v>
      </c>
      <c r="B348" s="55">
        <v>3130051</v>
      </c>
      <c r="C348" s="72">
        <f t="shared" si="12"/>
        <v>3130051</v>
      </c>
      <c r="D348" s="82" t="s">
        <v>1626</v>
      </c>
      <c r="E348" s="83">
        <v>330116.61</v>
      </c>
      <c r="F348" s="55">
        <v>3130051</v>
      </c>
      <c r="G348" s="53" t="s">
        <v>346</v>
      </c>
      <c r="H348" s="51">
        <f t="shared" si="13"/>
        <v>330116.61</v>
      </c>
    </row>
    <row r="349" spans="1:8" ht="15.75" x14ac:dyDescent="0.25">
      <c r="A349" s="53" t="s">
        <v>1195</v>
      </c>
      <c r="B349" s="55">
        <v>3130101</v>
      </c>
      <c r="C349" s="72">
        <f t="shared" si="12"/>
        <v>3130101</v>
      </c>
      <c r="D349" s="82" t="s">
        <v>1195</v>
      </c>
      <c r="E349" s="83">
        <v>3601045.05</v>
      </c>
      <c r="F349" s="55">
        <v>3130101</v>
      </c>
      <c r="G349" s="53" t="s">
        <v>347</v>
      </c>
      <c r="H349" s="51">
        <f t="shared" si="13"/>
        <v>3601045.05</v>
      </c>
    </row>
    <row r="350" spans="1:8" ht="15.75" x14ac:dyDescent="0.25">
      <c r="A350" s="53" t="s">
        <v>1196</v>
      </c>
      <c r="B350" s="55">
        <v>3130200</v>
      </c>
      <c r="C350" s="72">
        <f t="shared" si="12"/>
        <v>3130200</v>
      </c>
      <c r="D350" s="82" t="s">
        <v>1196</v>
      </c>
      <c r="E350" s="83">
        <v>1085839.49</v>
      </c>
      <c r="F350" s="55">
        <v>3130200</v>
      </c>
      <c r="G350" s="53" t="s">
        <v>348</v>
      </c>
      <c r="H350" s="51">
        <f t="shared" si="13"/>
        <v>1085839.49</v>
      </c>
    </row>
    <row r="351" spans="1:8" ht="15.75" x14ac:dyDescent="0.25">
      <c r="A351" s="53" t="s">
        <v>1197</v>
      </c>
      <c r="B351" s="55">
        <v>3130309</v>
      </c>
      <c r="C351" s="72">
        <f t="shared" si="12"/>
        <v>3130309</v>
      </c>
      <c r="D351" s="82" t="s">
        <v>1197</v>
      </c>
      <c r="E351" s="83">
        <v>1160316.5</v>
      </c>
      <c r="F351" s="55">
        <v>3130309</v>
      </c>
      <c r="G351" s="53" t="s">
        <v>349</v>
      </c>
      <c r="H351" s="51">
        <f t="shared" si="13"/>
        <v>1160316.5</v>
      </c>
    </row>
    <row r="352" spans="1:8" ht="15.75" x14ac:dyDescent="0.25">
      <c r="A352" s="53" t="s">
        <v>1198</v>
      </c>
      <c r="B352" s="55">
        <v>3130408</v>
      </c>
      <c r="C352" s="72">
        <f t="shared" si="12"/>
        <v>3130408</v>
      </c>
      <c r="D352" s="82" t="s">
        <v>1198</v>
      </c>
      <c r="E352" s="83">
        <v>829670.03000000014</v>
      </c>
      <c r="F352" s="55">
        <v>3130408</v>
      </c>
      <c r="G352" s="53" t="s">
        <v>350</v>
      </c>
      <c r="H352" s="51">
        <f t="shared" si="13"/>
        <v>829670.03000000014</v>
      </c>
    </row>
    <row r="353" spans="1:8" ht="15.75" x14ac:dyDescent="0.25">
      <c r="A353" s="53" t="s">
        <v>1199</v>
      </c>
      <c r="B353" s="55">
        <v>3130507</v>
      </c>
      <c r="C353" s="72">
        <f t="shared" si="12"/>
        <v>3130507</v>
      </c>
      <c r="D353" s="82" t="s">
        <v>1199</v>
      </c>
      <c r="E353" s="83">
        <v>673769.07</v>
      </c>
      <c r="F353" s="55">
        <v>3130507</v>
      </c>
      <c r="G353" s="53" t="s">
        <v>351</v>
      </c>
      <c r="H353" s="51">
        <f t="shared" si="13"/>
        <v>673769.07</v>
      </c>
    </row>
    <row r="354" spans="1:8" ht="15.75" x14ac:dyDescent="0.25">
      <c r="A354" s="53" t="s">
        <v>1680</v>
      </c>
      <c r="B354" s="55">
        <v>3130556</v>
      </c>
      <c r="C354" s="72">
        <f t="shared" si="12"/>
        <v>3130556</v>
      </c>
      <c r="D354" s="82" t="s">
        <v>1680</v>
      </c>
      <c r="E354" s="83">
        <v>267653.86000000004</v>
      </c>
      <c r="F354" s="55">
        <v>3130556</v>
      </c>
      <c r="G354" s="53" t="s">
        <v>352</v>
      </c>
      <c r="H354" s="51">
        <f t="shared" si="13"/>
        <v>267653.86000000004</v>
      </c>
    </row>
    <row r="355" spans="1:8" ht="15.75" x14ac:dyDescent="0.25">
      <c r="A355" s="53" t="s">
        <v>1200</v>
      </c>
      <c r="B355" s="55">
        <v>3130606</v>
      </c>
      <c r="C355" s="72">
        <f t="shared" si="12"/>
        <v>3130606</v>
      </c>
      <c r="D355" s="82" t="s">
        <v>1200</v>
      </c>
      <c r="E355" s="83">
        <v>401954.48</v>
      </c>
      <c r="F355" s="55">
        <v>3130606</v>
      </c>
      <c r="G355" s="53" t="s">
        <v>353</v>
      </c>
      <c r="H355" s="51">
        <f t="shared" si="13"/>
        <v>401954.48</v>
      </c>
    </row>
    <row r="356" spans="1:8" ht="15.75" x14ac:dyDescent="0.25">
      <c r="A356" s="53" t="s">
        <v>1681</v>
      </c>
      <c r="B356" s="55">
        <v>3130655</v>
      </c>
      <c r="C356" s="72">
        <f t="shared" si="12"/>
        <v>3130655</v>
      </c>
      <c r="D356" s="82" t="s">
        <v>1681</v>
      </c>
      <c r="E356" s="83">
        <v>294152.15999999997</v>
      </c>
      <c r="F356" s="55">
        <v>3130655</v>
      </c>
      <c r="G356" s="53" t="s">
        <v>354</v>
      </c>
      <c r="H356" s="51">
        <f t="shared" si="13"/>
        <v>294152.15999999997</v>
      </c>
    </row>
    <row r="357" spans="1:8" ht="15.75" x14ac:dyDescent="0.25">
      <c r="A357" s="53" t="s">
        <v>1201</v>
      </c>
      <c r="B357" s="55">
        <v>3130705</v>
      </c>
      <c r="C357" s="72">
        <f t="shared" si="12"/>
        <v>3130705</v>
      </c>
      <c r="D357" s="82" t="s">
        <v>1201</v>
      </c>
      <c r="E357" s="83">
        <v>2555278.35</v>
      </c>
      <c r="F357" s="55">
        <v>3130705</v>
      </c>
      <c r="G357" s="53" t="s">
        <v>355</v>
      </c>
      <c r="H357" s="51">
        <f t="shared" si="13"/>
        <v>2555278.35</v>
      </c>
    </row>
    <row r="358" spans="1:8" ht="15.75" x14ac:dyDescent="0.25">
      <c r="A358" s="53" t="s">
        <v>1202</v>
      </c>
      <c r="B358" s="55">
        <v>3130804</v>
      </c>
      <c r="C358" s="72">
        <f t="shared" si="12"/>
        <v>3130804</v>
      </c>
      <c r="D358" s="82" t="s">
        <v>1202</v>
      </c>
      <c r="E358" s="83">
        <v>363230.09</v>
      </c>
      <c r="F358" s="55">
        <v>3130804</v>
      </c>
      <c r="G358" s="53" t="s">
        <v>356</v>
      </c>
      <c r="H358" s="51">
        <f t="shared" si="13"/>
        <v>363230.09</v>
      </c>
    </row>
    <row r="359" spans="1:8" ht="15.75" x14ac:dyDescent="0.25">
      <c r="A359" s="53" t="s">
        <v>1203</v>
      </c>
      <c r="B359" s="55">
        <v>3130903</v>
      </c>
      <c r="C359" s="72">
        <f t="shared" si="12"/>
        <v>3130903</v>
      </c>
      <c r="D359" s="82" t="s">
        <v>1203</v>
      </c>
      <c r="E359" s="83">
        <v>689852.35</v>
      </c>
      <c r="F359" s="55">
        <v>3130903</v>
      </c>
      <c r="G359" s="53" t="s">
        <v>357</v>
      </c>
      <c r="H359" s="51">
        <f t="shared" si="13"/>
        <v>689852.35</v>
      </c>
    </row>
    <row r="360" spans="1:8" ht="15.75" x14ac:dyDescent="0.25">
      <c r="A360" s="53" t="s">
        <v>1204</v>
      </c>
      <c r="B360" s="55">
        <v>3131000</v>
      </c>
      <c r="C360" s="72">
        <f t="shared" si="12"/>
        <v>3131000</v>
      </c>
      <c r="D360" s="82" t="s">
        <v>1204</v>
      </c>
      <c r="E360" s="83">
        <v>440451.05</v>
      </c>
      <c r="F360" s="55">
        <v>3131000</v>
      </c>
      <c r="G360" s="53" t="s">
        <v>358</v>
      </c>
      <c r="H360" s="51">
        <f t="shared" si="13"/>
        <v>440451.05</v>
      </c>
    </row>
    <row r="361" spans="1:8" ht="15.75" x14ac:dyDescent="0.25">
      <c r="A361" s="53" t="s">
        <v>1205</v>
      </c>
      <c r="B361" s="55">
        <v>3131109</v>
      </c>
      <c r="C361" s="72">
        <f t="shared" si="12"/>
        <v>3131109</v>
      </c>
      <c r="D361" s="82" t="s">
        <v>1205</v>
      </c>
      <c r="E361" s="83">
        <v>344058.5</v>
      </c>
      <c r="F361" s="55">
        <v>3131109</v>
      </c>
      <c r="G361" s="53" t="s">
        <v>359</v>
      </c>
      <c r="H361" s="51">
        <f t="shared" si="13"/>
        <v>344058.5</v>
      </c>
    </row>
    <row r="362" spans="1:8" ht="15.75" x14ac:dyDescent="0.25">
      <c r="A362" s="53" t="s">
        <v>1627</v>
      </c>
      <c r="B362" s="55">
        <v>3131158</v>
      </c>
      <c r="C362" s="72">
        <f t="shared" si="12"/>
        <v>3131158</v>
      </c>
      <c r="D362" s="82" t="s">
        <v>1627</v>
      </c>
      <c r="E362" s="83">
        <v>449989.64999999997</v>
      </c>
      <c r="F362" s="55">
        <v>3131158</v>
      </c>
      <c r="G362" s="53" t="s">
        <v>360</v>
      </c>
      <c r="H362" s="51">
        <f t="shared" si="13"/>
        <v>449989.64999999997</v>
      </c>
    </row>
    <row r="363" spans="1:8" ht="15.75" x14ac:dyDescent="0.25">
      <c r="A363" s="53" t="s">
        <v>1206</v>
      </c>
      <c r="B363" s="55">
        <v>3131208</v>
      </c>
      <c r="C363" s="72">
        <f t="shared" si="12"/>
        <v>3131208</v>
      </c>
      <c r="D363" s="82" t="s">
        <v>1206</v>
      </c>
      <c r="E363" s="83">
        <v>682097.53999999992</v>
      </c>
      <c r="F363" s="55">
        <v>3131208</v>
      </c>
      <c r="G363" s="53" t="s">
        <v>361</v>
      </c>
      <c r="H363" s="51">
        <f t="shared" si="13"/>
        <v>682097.53999999992</v>
      </c>
    </row>
    <row r="364" spans="1:8" ht="15.75" x14ac:dyDescent="0.25">
      <c r="A364" s="53" t="s">
        <v>1207</v>
      </c>
      <c r="B364" s="55">
        <v>3131307</v>
      </c>
      <c r="C364" s="72">
        <f t="shared" si="12"/>
        <v>3131307</v>
      </c>
      <c r="D364" s="82" t="s">
        <v>1207</v>
      </c>
      <c r="E364" s="83">
        <v>16362414.930000002</v>
      </c>
      <c r="F364" s="55">
        <v>3131307</v>
      </c>
      <c r="G364" s="53" t="s">
        <v>362</v>
      </c>
      <c r="H364" s="51">
        <f t="shared" si="13"/>
        <v>16362414.930000002</v>
      </c>
    </row>
    <row r="365" spans="1:8" ht="15.75" x14ac:dyDescent="0.25">
      <c r="A365" s="53" t="s">
        <v>1208</v>
      </c>
      <c r="B365" s="55">
        <v>3131406</v>
      </c>
      <c r="C365" s="72">
        <f t="shared" si="12"/>
        <v>3131406</v>
      </c>
      <c r="D365" s="82" t="s">
        <v>1208</v>
      </c>
      <c r="E365" s="83">
        <v>754523.07999999984</v>
      </c>
      <c r="F365" s="55">
        <v>3131406</v>
      </c>
      <c r="G365" s="53" t="s">
        <v>363</v>
      </c>
      <c r="H365" s="51">
        <f t="shared" si="13"/>
        <v>754523.07999999984</v>
      </c>
    </row>
    <row r="366" spans="1:8" ht="15.75" x14ac:dyDescent="0.25">
      <c r="A366" s="53" t="s">
        <v>1209</v>
      </c>
      <c r="B366" s="55">
        <v>3131505</v>
      </c>
      <c r="C366" s="72">
        <f t="shared" si="12"/>
        <v>3131505</v>
      </c>
      <c r="D366" s="82" t="s">
        <v>1209</v>
      </c>
      <c r="E366" s="83">
        <v>519995.68999999994</v>
      </c>
      <c r="F366" s="55">
        <v>3131505</v>
      </c>
      <c r="G366" s="53" t="s">
        <v>364</v>
      </c>
      <c r="H366" s="51">
        <f t="shared" si="13"/>
        <v>519995.68999999994</v>
      </c>
    </row>
    <row r="367" spans="1:8" ht="15.75" x14ac:dyDescent="0.25">
      <c r="A367" s="53" t="s">
        <v>1210</v>
      </c>
      <c r="B367" s="55">
        <v>3131604</v>
      </c>
      <c r="C367" s="72">
        <f t="shared" si="12"/>
        <v>3131604</v>
      </c>
      <c r="D367" s="82" t="s">
        <v>1210</v>
      </c>
      <c r="E367" s="83">
        <v>638842.49</v>
      </c>
      <c r="F367" s="55">
        <v>3131604</v>
      </c>
      <c r="G367" s="53" t="s">
        <v>365</v>
      </c>
      <c r="H367" s="51">
        <f t="shared" si="13"/>
        <v>638842.49</v>
      </c>
    </row>
    <row r="368" spans="1:8" ht="15.75" x14ac:dyDescent="0.25">
      <c r="A368" s="53" t="s">
        <v>1211</v>
      </c>
      <c r="B368" s="55">
        <v>3131703</v>
      </c>
      <c r="C368" s="72">
        <f t="shared" si="12"/>
        <v>3131703</v>
      </c>
      <c r="D368" s="82" t="s">
        <v>1211</v>
      </c>
      <c r="E368" s="83">
        <v>23653075.040000003</v>
      </c>
      <c r="F368" s="55">
        <v>3131703</v>
      </c>
      <c r="G368" s="53" t="s">
        <v>366</v>
      </c>
      <c r="H368" s="51">
        <f t="shared" si="13"/>
        <v>23653075.040000003</v>
      </c>
    </row>
    <row r="369" spans="1:8" ht="15.75" x14ac:dyDescent="0.25">
      <c r="A369" s="53" t="s">
        <v>1212</v>
      </c>
      <c r="B369" s="55">
        <v>3131802</v>
      </c>
      <c r="C369" s="72">
        <f t="shared" si="12"/>
        <v>3131802</v>
      </c>
      <c r="D369" s="82" t="s">
        <v>1212</v>
      </c>
      <c r="E369" s="83">
        <v>351398.61999999988</v>
      </c>
      <c r="F369" s="55">
        <v>3131802</v>
      </c>
      <c r="G369" s="53" t="s">
        <v>1769</v>
      </c>
      <c r="H369" s="51">
        <f t="shared" si="13"/>
        <v>351398.61999999988</v>
      </c>
    </row>
    <row r="370" spans="1:8" ht="15.75" x14ac:dyDescent="0.25">
      <c r="A370" s="53" t="s">
        <v>1213</v>
      </c>
      <c r="B370" s="55">
        <v>3131901</v>
      </c>
      <c r="C370" s="72">
        <f t="shared" si="12"/>
        <v>3131901</v>
      </c>
      <c r="D370" s="82" t="s">
        <v>1213</v>
      </c>
      <c r="E370" s="83">
        <v>7308803.0500000026</v>
      </c>
      <c r="F370" s="55">
        <v>3131901</v>
      </c>
      <c r="G370" s="53" t="s">
        <v>368</v>
      </c>
      <c r="H370" s="51">
        <f t="shared" si="13"/>
        <v>7308803.0500000026</v>
      </c>
    </row>
    <row r="371" spans="1:8" ht="15.75" x14ac:dyDescent="0.25">
      <c r="A371" s="53" t="s">
        <v>1214</v>
      </c>
      <c r="B371" s="55">
        <v>3132008</v>
      </c>
      <c r="C371" s="72">
        <f t="shared" si="12"/>
        <v>3132008</v>
      </c>
      <c r="D371" s="82" t="s">
        <v>1214</v>
      </c>
      <c r="E371" s="83">
        <v>340180.63000000006</v>
      </c>
      <c r="F371" s="55">
        <v>3132008</v>
      </c>
      <c r="G371" s="53" t="s">
        <v>369</v>
      </c>
      <c r="H371" s="51">
        <f t="shared" si="13"/>
        <v>340180.63000000006</v>
      </c>
    </row>
    <row r="372" spans="1:8" ht="15.75" x14ac:dyDescent="0.25">
      <c r="A372" s="53" t="s">
        <v>1215</v>
      </c>
      <c r="B372" s="55">
        <v>3132107</v>
      </c>
      <c r="C372" s="72">
        <f t="shared" si="12"/>
        <v>3132107</v>
      </c>
      <c r="D372" s="82" t="s">
        <v>1215</v>
      </c>
      <c r="E372" s="83">
        <v>824468.19</v>
      </c>
      <c r="F372" s="55">
        <v>3132107</v>
      </c>
      <c r="G372" s="53" t="s">
        <v>370</v>
      </c>
      <c r="H372" s="51">
        <f t="shared" si="13"/>
        <v>824468.19</v>
      </c>
    </row>
    <row r="373" spans="1:8" ht="15.75" x14ac:dyDescent="0.25">
      <c r="A373" s="53" t="s">
        <v>1216</v>
      </c>
      <c r="B373" s="55">
        <v>3132206</v>
      </c>
      <c r="C373" s="72">
        <f t="shared" si="12"/>
        <v>3132206</v>
      </c>
      <c r="D373" s="82" t="s">
        <v>1216</v>
      </c>
      <c r="E373" s="83">
        <v>691701.37999999989</v>
      </c>
      <c r="F373" s="55">
        <v>3132206</v>
      </c>
      <c r="G373" s="53" t="s">
        <v>371</v>
      </c>
      <c r="H373" s="51">
        <f t="shared" si="13"/>
        <v>691701.37999999989</v>
      </c>
    </row>
    <row r="374" spans="1:8" ht="15.75" x14ac:dyDescent="0.25">
      <c r="A374" s="53" t="s">
        <v>1217</v>
      </c>
      <c r="B374" s="55">
        <v>3132305</v>
      </c>
      <c r="C374" s="72">
        <f t="shared" si="12"/>
        <v>3132305</v>
      </c>
      <c r="D374" s="82" t="s">
        <v>1217</v>
      </c>
      <c r="E374" s="83">
        <v>393753.61</v>
      </c>
      <c r="F374" s="55">
        <v>3132305</v>
      </c>
      <c r="G374" s="53" t="s">
        <v>372</v>
      </c>
      <c r="H374" s="51">
        <f t="shared" si="13"/>
        <v>393753.61</v>
      </c>
    </row>
    <row r="375" spans="1:8" ht="15.75" x14ac:dyDescent="0.25">
      <c r="A375" s="53" t="s">
        <v>1218</v>
      </c>
      <c r="B375" s="55">
        <v>3132404</v>
      </c>
      <c r="C375" s="72">
        <f t="shared" si="12"/>
        <v>3132404</v>
      </c>
      <c r="D375" s="82" t="s">
        <v>1218</v>
      </c>
      <c r="E375" s="83">
        <v>4351269.8299999991</v>
      </c>
      <c r="F375" s="55">
        <v>3132404</v>
      </c>
      <c r="G375" s="53" t="s">
        <v>373</v>
      </c>
      <c r="H375" s="51">
        <f t="shared" si="13"/>
        <v>4351269.8299999991</v>
      </c>
    </row>
    <row r="376" spans="1:8" ht="15.75" x14ac:dyDescent="0.25">
      <c r="A376" s="53" t="s">
        <v>1219</v>
      </c>
      <c r="B376" s="55">
        <v>3132503</v>
      </c>
      <c r="C376" s="72">
        <f t="shared" si="12"/>
        <v>3132503</v>
      </c>
      <c r="D376" s="82" t="s">
        <v>1219</v>
      </c>
      <c r="E376" s="83">
        <v>1285996.6200000001</v>
      </c>
      <c r="F376" s="55">
        <v>3132503</v>
      </c>
      <c r="G376" s="53" t="s">
        <v>374</v>
      </c>
      <c r="H376" s="51">
        <f t="shared" si="13"/>
        <v>1285996.6200000001</v>
      </c>
    </row>
    <row r="377" spans="1:8" ht="15.75" x14ac:dyDescent="0.25">
      <c r="A377" s="53" t="s">
        <v>1220</v>
      </c>
      <c r="B377" s="55">
        <v>3132602</v>
      </c>
      <c r="C377" s="72">
        <f t="shared" si="12"/>
        <v>3132602</v>
      </c>
      <c r="D377" s="82" t="s">
        <v>1220</v>
      </c>
      <c r="E377" s="83">
        <v>248013.77999999994</v>
      </c>
      <c r="F377" s="55">
        <v>3132602</v>
      </c>
      <c r="G377" s="53" t="s">
        <v>375</v>
      </c>
      <c r="H377" s="51">
        <f t="shared" si="13"/>
        <v>248013.77999999994</v>
      </c>
    </row>
    <row r="378" spans="1:8" ht="15.75" x14ac:dyDescent="0.25">
      <c r="A378" s="53" t="s">
        <v>1221</v>
      </c>
      <c r="B378" s="55">
        <v>3132701</v>
      </c>
      <c r="C378" s="72">
        <f t="shared" si="12"/>
        <v>3132701</v>
      </c>
      <c r="D378" s="82" t="s">
        <v>1221</v>
      </c>
      <c r="E378" s="83">
        <v>630360.99999999988</v>
      </c>
      <c r="F378" s="55">
        <v>3132701</v>
      </c>
      <c r="G378" s="53" t="s">
        <v>376</v>
      </c>
      <c r="H378" s="51">
        <f t="shared" si="13"/>
        <v>630360.99999999988</v>
      </c>
    </row>
    <row r="379" spans="1:8" ht="15.75" x14ac:dyDescent="0.25">
      <c r="A379" s="53" t="s">
        <v>1222</v>
      </c>
      <c r="B379" s="55">
        <v>3132800</v>
      </c>
      <c r="C379" s="72">
        <f t="shared" si="12"/>
        <v>3132800</v>
      </c>
      <c r="D379" s="82" t="s">
        <v>1222</v>
      </c>
      <c r="E379" s="83">
        <v>240161.11000000002</v>
      </c>
      <c r="F379" s="55">
        <v>3132800</v>
      </c>
      <c r="G379" s="53" t="s">
        <v>377</v>
      </c>
      <c r="H379" s="51">
        <f t="shared" si="13"/>
        <v>240161.11000000002</v>
      </c>
    </row>
    <row r="380" spans="1:8" ht="15.75" x14ac:dyDescent="0.25">
      <c r="A380" s="53" t="s">
        <v>1223</v>
      </c>
      <c r="B380" s="55">
        <v>3132909</v>
      </c>
      <c r="C380" s="72">
        <f t="shared" si="12"/>
        <v>3132909</v>
      </c>
      <c r="D380" s="82" t="s">
        <v>1223</v>
      </c>
      <c r="E380" s="83">
        <v>847234.71000000008</v>
      </c>
      <c r="F380" s="55">
        <v>3132909</v>
      </c>
      <c r="G380" s="53" t="s">
        <v>378</v>
      </c>
      <c r="H380" s="51">
        <f t="shared" si="13"/>
        <v>847234.71000000008</v>
      </c>
    </row>
    <row r="381" spans="1:8" ht="15.75" x14ac:dyDescent="0.25">
      <c r="A381" s="53" t="s">
        <v>1224</v>
      </c>
      <c r="B381" s="55">
        <v>3133006</v>
      </c>
      <c r="C381" s="72">
        <f t="shared" si="12"/>
        <v>3133006</v>
      </c>
      <c r="D381" s="82" t="s">
        <v>1224</v>
      </c>
      <c r="E381" s="83">
        <v>1491319.36</v>
      </c>
      <c r="F381" s="55">
        <v>3133006</v>
      </c>
      <c r="G381" s="53" t="s">
        <v>379</v>
      </c>
      <c r="H381" s="51">
        <f t="shared" si="13"/>
        <v>1491319.36</v>
      </c>
    </row>
    <row r="382" spans="1:8" ht="15.75" x14ac:dyDescent="0.25">
      <c r="A382" s="53" t="s">
        <v>1225</v>
      </c>
      <c r="B382" s="55">
        <v>3133105</v>
      </c>
      <c r="C382" s="72">
        <f t="shared" si="12"/>
        <v>3133105</v>
      </c>
      <c r="D382" s="82" t="s">
        <v>1225</v>
      </c>
      <c r="E382" s="83">
        <v>946084.09000000008</v>
      </c>
      <c r="F382" s="55">
        <v>3133105</v>
      </c>
      <c r="G382" s="53" t="s">
        <v>380</v>
      </c>
      <c r="H382" s="51">
        <f t="shared" si="13"/>
        <v>946084.09000000008</v>
      </c>
    </row>
    <row r="383" spans="1:8" ht="15.75" x14ac:dyDescent="0.25">
      <c r="A383" s="53" t="s">
        <v>1226</v>
      </c>
      <c r="B383" s="55">
        <v>3133204</v>
      </c>
      <c r="C383" s="72">
        <f t="shared" si="12"/>
        <v>3133204</v>
      </c>
      <c r="D383" s="82" t="s">
        <v>1226</v>
      </c>
      <c r="E383" s="83">
        <v>360495.92000000004</v>
      </c>
      <c r="F383" s="55">
        <v>3133204</v>
      </c>
      <c r="G383" s="53" t="s">
        <v>381</v>
      </c>
      <c r="H383" s="51">
        <f t="shared" si="13"/>
        <v>360495.92000000004</v>
      </c>
    </row>
    <row r="384" spans="1:8" ht="15.75" x14ac:dyDescent="0.25">
      <c r="A384" s="53" t="s">
        <v>1227</v>
      </c>
      <c r="B384" s="55">
        <v>3133303</v>
      </c>
      <c r="C384" s="72">
        <f t="shared" si="12"/>
        <v>3133303</v>
      </c>
      <c r="D384" s="82" t="s">
        <v>1227</v>
      </c>
      <c r="E384" s="83">
        <v>858970.64000000013</v>
      </c>
      <c r="F384" s="55">
        <v>3133303</v>
      </c>
      <c r="G384" s="53" t="s">
        <v>382</v>
      </c>
      <c r="H384" s="51">
        <f t="shared" si="13"/>
        <v>858970.64000000013</v>
      </c>
    </row>
    <row r="385" spans="1:8" ht="15.75" x14ac:dyDescent="0.25">
      <c r="A385" s="53" t="s">
        <v>1228</v>
      </c>
      <c r="B385" s="55">
        <v>3133402</v>
      </c>
      <c r="C385" s="72">
        <f t="shared" si="12"/>
        <v>3133402</v>
      </c>
      <c r="D385" s="82" t="s">
        <v>1228</v>
      </c>
      <c r="E385" s="83">
        <v>1485073.26</v>
      </c>
      <c r="F385" s="55">
        <v>3133402</v>
      </c>
      <c r="G385" s="53" t="s">
        <v>383</v>
      </c>
      <c r="H385" s="51">
        <f t="shared" si="13"/>
        <v>1485073.26</v>
      </c>
    </row>
    <row r="386" spans="1:8" ht="15.75" x14ac:dyDescent="0.25">
      <c r="A386" s="53" t="s">
        <v>1229</v>
      </c>
      <c r="B386" s="55">
        <v>3133501</v>
      </c>
      <c r="C386" s="72">
        <f t="shared" si="12"/>
        <v>3133501</v>
      </c>
      <c r="D386" s="82" t="s">
        <v>1229</v>
      </c>
      <c r="E386" s="83">
        <v>935542.5399999998</v>
      </c>
      <c r="F386" s="55">
        <v>3133501</v>
      </c>
      <c r="G386" s="53" t="s">
        <v>384</v>
      </c>
      <c r="H386" s="51">
        <f t="shared" si="13"/>
        <v>935542.5399999998</v>
      </c>
    </row>
    <row r="387" spans="1:8" ht="15.75" x14ac:dyDescent="0.25">
      <c r="A387" s="53" t="s">
        <v>1230</v>
      </c>
      <c r="B387" s="55">
        <v>3133600</v>
      </c>
      <c r="C387" s="72">
        <f t="shared" si="12"/>
        <v>3133600</v>
      </c>
      <c r="D387" s="82" t="s">
        <v>1230</v>
      </c>
      <c r="E387" s="83">
        <v>1986337.9399999995</v>
      </c>
      <c r="F387" s="55">
        <v>3133600</v>
      </c>
      <c r="G387" s="53" t="s">
        <v>385</v>
      </c>
      <c r="H387" s="51">
        <f t="shared" si="13"/>
        <v>1986337.9399999995</v>
      </c>
    </row>
    <row r="388" spans="1:8" ht="15.75" x14ac:dyDescent="0.25">
      <c r="A388" s="53" t="s">
        <v>1231</v>
      </c>
      <c r="B388" s="55">
        <v>3133709</v>
      </c>
      <c r="C388" s="72">
        <f t="shared" si="12"/>
        <v>3133709</v>
      </c>
      <c r="D388" s="82" t="s">
        <v>1231</v>
      </c>
      <c r="E388" s="83">
        <v>6424804.2599999998</v>
      </c>
      <c r="F388" s="55">
        <v>3133709</v>
      </c>
      <c r="G388" s="53" t="s">
        <v>386</v>
      </c>
      <c r="H388" s="51">
        <f t="shared" si="13"/>
        <v>6424804.2599999998</v>
      </c>
    </row>
    <row r="389" spans="1:8" ht="15.75" x14ac:dyDescent="0.25">
      <c r="A389" s="53" t="s">
        <v>1616</v>
      </c>
      <c r="B389" s="55">
        <v>3133758</v>
      </c>
      <c r="C389" s="72">
        <f t="shared" si="12"/>
        <v>3133758</v>
      </c>
      <c r="D389" s="82" t="s">
        <v>1616</v>
      </c>
      <c r="E389" s="83">
        <v>1151586.9000000001</v>
      </c>
      <c r="F389" s="55">
        <v>3133758</v>
      </c>
      <c r="G389" s="53" t="s">
        <v>387</v>
      </c>
      <c r="H389" s="51">
        <f t="shared" si="13"/>
        <v>1151586.9000000001</v>
      </c>
    </row>
    <row r="390" spans="1:8" ht="15.75" x14ac:dyDescent="0.25">
      <c r="A390" s="53" t="s">
        <v>1232</v>
      </c>
      <c r="B390" s="55">
        <v>3133808</v>
      </c>
      <c r="C390" s="72">
        <f t="shared" si="12"/>
        <v>3133808</v>
      </c>
      <c r="D390" s="82" t="s">
        <v>1232</v>
      </c>
      <c r="E390" s="83">
        <v>6123278.0899999999</v>
      </c>
      <c r="F390" s="55">
        <v>3133808</v>
      </c>
      <c r="G390" s="53" t="s">
        <v>388</v>
      </c>
      <c r="H390" s="51">
        <f t="shared" si="13"/>
        <v>6123278.0899999999</v>
      </c>
    </row>
    <row r="391" spans="1:8" ht="15.75" x14ac:dyDescent="0.25">
      <c r="A391" s="53" t="s">
        <v>1233</v>
      </c>
      <c r="B391" s="55">
        <v>3133907</v>
      </c>
      <c r="C391" s="72">
        <f t="shared" si="12"/>
        <v>3133907</v>
      </c>
      <c r="D391" s="82" t="s">
        <v>1233</v>
      </c>
      <c r="E391" s="83">
        <v>247683.80000000002</v>
      </c>
      <c r="F391" s="55">
        <v>3133907</v>
      </c>
      <c r="G391" s="53" t="s">
        <v>389</v>
      </c>
      <c r="H391" s="51">
        <f t="shared" si="13"/>
        <v>247683.80000000002</v>
      </c>
    </row>
    <row r="392" spans="1:8" ht="15.75" x14ac:dyDescent="0.25">
      <c r="A392" s="53" t="s">
        <v>1234</v>
      </c>
      <c r="B392" s="55">
        <v>3134004</v>
      </c>
      <c r="C392" s="72">
        <f t="shared" ref="C392:C455" si="14">IFERROR(VLOOKUP(D392,$A$8:$B$860,2,FALSE),"ERRO")</f>
        <v>3134004</v>
      </c>
      <c r="D392" s="82" t="s">
        <v>1234</v>
      </c>
      <c r="E392" s="83">
        <v>515493.98000000004</v>
      </c>
      <c r="F392" s="55">
        <v>3134004</v>
      </c>
      <c r="G392" s="53" t="s">
        <v>390</v>
      </c>
      <c r="H392" s="51">
        <f t="shared" ref="H392:H455" si="15">VLOOKUP(F392,$C$8:$E$860,3,FALSE)</f>
        <v>515493.98000000004</v>
      </c>
    </row>
    <row r="393" spans="1:8" ht="15.75" x14ac:dyDescent="0.25">
      <c r="A393" s="53" t="s">
        <v>1235</v>
      </c>
      <c r="B393" s="55">
        <v>3134103</v>
      </c>
      <c r="C393" s="72">
        <f t="shared" si="14"/>
        <v>3134103</v>
      </c>
      <c r="D393" s="82" t="s">
        <v>1235</v>
      </c>
      <c r="E393" s="83">
        <v>347486.10999999993</v>
      </c>
      <c r="F393" s="55">
        <v>3134103</v>
      </c>
      <c r="G393" s="53" t="s">
        <v>391</v>
      </c>
      <c r="H393" s="51">
        <f t="shared" si="15"/>
        <v>347486.10999999993</v>
      </c>
    </row>
    <row r="394" spans="1:8" ht="15.75" x14ac:dyDescent="0.25">
      <c r="A394" s="53" t="s">
        <v>1236</v>
      </c>
      <c r="B394" s="55">
        <v>3134202</v>
      </c>
      <c r="C394" s="72">
        <f t="shared" si="14"/>
        <v>3134202</v>
      </c>
      <c r="D394" s="82" t="s">
        <v>1236</v>
      </c>
      <c r="E394" s="83">
        <v>6921294.9600000009</v>
      </c>
      <c r="F394" s="55">
        <v>3134202</v>
      </c>
      <c r="G394" s="53" t="s">
        <v>392</v>
      </c>
      <c r="H394" s="51">
        <f t="shared" si="15"/>
        <v>6921294.9600000009</v>
      </c>
    </row>
    <row r="395" spans="1:8" ht="15.75" x14ac:dyDescent="0.25">
      <c r="A395" s="53" t="s">
        <v>1237</v>
      </c>
      <c r="B395" s="55">
        <v>3134301</v>
      </c>
      <c r="C395" s="72">
        <f t="shared" si="14"/>
        <v>3134301</v>
      </c>
      <c r="D395" s="82" t="s">
        <v>1237</v>
      </c>
      <c r="E395" s="83">
        <v>343631.19</v>
      </c>
      <c r="F395" s="55">
        <v>3134301</v>
      </c>
      <c r="G395" s="53" t="s">
        <v>393</v>
      </c>
      <c r="H395" s="51">
        <f t="shared" si="15"/>
        <v>343631.19</v>
      </c>
    </row>
    <row r="396" spans="1:8" ht="15.75" x14ac:dyDescent="0.25">
      <c r="A396" s="53" t="s">
        <v>1238</v>
      </c>
      <c r="B396" s="55">
        <v>3134400</v>
      </c>
      <c r="C396" s="72">
        <f t="shared" si="14"/>
        <v>3134400</v>
      </c>
      <c r="D396" s="82" t="s">
        <v>1238</v>
      </c>
      <c r="E396" s="83">
        <v>6951734.4200000018</v>
      </c>
      <c r="F396" s="55">
        <v>3134400</v>
      </c>
      <c r="G396" s="53" t="s">
        <v>394</v>
      </c>
      <c r="H396" s="51">
        <f t="shared" si="15"/>
        <v>6951734.4200000018</v>
      </c>
    </row>
    <row r="397" spans="1:8" ht="15.75" x14ac:dyDescent="0.25">
      <c r="A397" s="53" t="s">
        <v>1239</v>
      </c>
      <c r="B397" s="55">
        <v>3134509</v>
      </c>
      <c r="C397" s="72">
        <f t="shared" si="14"/>
        <v>3134509</v>
      </c>
      <c r="D397" s="82" t="s">
        <v>1239</v>
      </c>
      <c r="E397" s="83">
        <v>480051.58999999997</v>
      </c>
      <c r="F397" s="55">
        <v>3134509</v>
      </c>
      <c r="G397" s="53" t="s">
        <v>395</v>
      </c>
      <c r="H397" s="51">
        <f t="shared" si="15"/>
        <v>480051.58999999997</v>
      </c>
    </row>
    <row r="398" spans="1:8" ht="15.75" x14ac:dyDescent="0.25">
      <c r="A398" s="53" t="s">
        <v>1240</v>
      </c>
      <c r="B398" s="55">
        <v>3134608</v>
      </c>
      <c r="C398" s="72">
        <f t="shared" si="14"/>
        <v>3134608</v>
      </c>
      <c r="D398" s="82" t="s">
        <v>1240</v>
      </c>
      <c r="E398" s="83">
        <v>809616.64000000013</v>
      </c>
      <c r="F398" s="55">
        <v>3134608</v>
      </c>
      <c r="G398" s="53" t="s">
        <v>396</v>
      </c>
      <c r="H398" s="51">
        <f t="shared" si="15"/>
        <v>809616.64000000013</v>
      </c>
    </row>
    <row r="399" spans="1:8" ht="15.75" x14ac:dyDescent="0.25">
      <c r="A399" s="53" t="s">
        <v>1241</v>
      </c>
      <c r="B399" s="55">
        <v>3134707</v>
      </c>
      <c r="C399" s="72">
        <f t="shared" si="14"/>
        <v>3134707</v>
      </c>
      <c r="D399" s="82" t="s">
        <v>1241</v>
      </c>
      <c r="E399" s="83">
        <v>397734.7</v>
      </c>
      <c r="F399" s="55">
        <v>3134707</v>
      </c>
      <c r="G399" s="53" t="s">
        <v>397</v>
      </c>
      <c r="H399" s="51">
        <f t="shared" si="15"/>
        <v>397734.7</v>
      </c>
    </row>
    <row r="400" spans="1:8" ht="15.75" x14ac:dyDescent="0.25">
      <c r="A400" s="53" t="s">
        <v>1242</v>
      </c>
      <c r="B400" s="55">
        <v>3134806</v>
      </c>
      <c r="C400" s="72">
        <f t="shared" si="14"/>
        <v>3134806</v>
      </c>
      <c r="D400" s="82" t="s">
        <v>1242</v>
      </c>
      <c r="E400" s="83">
        <v>500940.05999999988</v>
      </c>
      <c r="F400" s="55">
        <v>3134806</v>
      </c>
      <c r="G400" s="53" t="s">
        <v>398</v>
      </c>
      <c r="H400" s="51">
        <f t="shared" si="15"/>
        <v>500940.05999999988</v>
      </c>
    </row>
    <row r="401" spans="1:8" ht="15.75" x14ac:dyDescent="0.25">
      <c r="A401" s="53" t="s">
        <v>1243</v>
      </c>
      <c r="B401" s="55">
        <v>3134905</v>
      </c>
      <c r="C401" s="72">
        <f t="shared" si="14"/>
        <v>3134905</v>
      </c>
      <c r="D401" s="82" t="s">
        <v>1243</v>
      </c>
      <c r="E401" s="83">
        <v>2051676.5699999996</v>
      </c>
      <c r="F401" s="55">
        <v>3134905</v>
      </c>
      <c r="G401" s="53" t="s">
        <v>399</v>
      </c>
      <c r="H401" s="51">
        <f t="shared" si="15"/>
        <v>2051676.5699999996</v>
      </c>
    </row>
    <row r="402" spans="1:8" ht="15.75" x14ac:dyDescent="0.25">
      <c r="A402" s="53" t="s">
        <v>1244</v>
      </c>
      <c r="B402" s="55">
        <v>3135001</v>
      </c>
      <c r="C402" s="72">
        <f t="shared" si="14"/>
        <v>3135001</v>
      </c>
      <c r="D402" s="82" t="s">
        <v>1244</v>
      </c>
      <c r="E402" s="83">
        <v>292782.96999999997</v>
      </c>
      <c r="F402" s="55">
        <v>3135001</v>
      </c>
      <c r="G402" s="53" t="s">
        <v>400</v>
      </c>
      <c r="H402" s="51">
        <f t="shared" si="15"/>
        <v>292782.96999999997</v>
      </c>
    </row>
    <row r="403" spans="1:8" ht="15.75" x14ac:dyDescent="0.25">
      <c r="A403" s="53" t="s">
        <v>1628</v>
      </c>
      <c r="B403" s="55">
        <v>3135050</v>
      </c>
      <c r="C403" s="72">
        <f t="shared" si="14"/>
        <v>3135050</v>
      </c>
      <c r="D403" s="82" t="s">
        <v>1628</v>
      </c>
      <c r="E403" s="83">
        <v>1327590.72</v>
      </c>
      <c r="F403" s="55">
        <v>3135050</v>
      </c>
      <c r="G403" s="53" t="s">
        <v>401</v>
      </c>
      <c r="H403" s="51">
        <f t="shared" si="15"/>
        <v>1327590.72</v>
      </c>
    </row>
    <row r="404" spans="1:8" ht="15.75" x14ac:dyDescent="0.25">
      <c r="A404" s="53" t="s">
        <v>1629</v>
      </c>
      <c r="B404" s="55">
        <v>3135076</v>
      </c>
      <c r="C404" s="72">
        <f t="shared" si="14"/>
        <v>3135076</v>
      </c>
      <c r="D404" s="82" t="s">
        <v>1629</v>
      </c>
      <c r="E404" s="83">
        <v>269530.38000000006</v>
      </c>
      <c r="F404" s="55">
        <v>3135076</v>
      </c>
      <c r="G404" s="53" t="s">
        <v>402</v>
      </c>
      <c r="H404" s="51">
        <f t="shared" si="15"/>
        <v>269530.38000000006</v>
      </c>
    </row>
    <row r="405" spans="1:8" ht="15.75" x14ac:dyDescent="0.25">
      <c r="A405" s="53" t="s">
        <v>1245</v>
      </c>
      <c r="B405" s="55">
        <v>3135100</v>
      </c>
      <c r="C405" s="72">
        <f t="shared" si="14"/>
        <v>3135100</v>
      </c>
      <c r="D405" s="82" t="s">
        <v>1245</v>
      </c>
      <c r="E405" s="83">
        <v>1316391.17</v>
      </c>
      <c r="F405" s="55">
        <v>3135100</v>
      </c>
      <c r="G405" s="53" t="s">
        <v>403</v>
      </c>
      <c r="H405" s="51">
        <f t="shared" si="15"/>
        <v>1316391.17</v>
      </c>
    </row>
    <row r="406" spans="1:8" ht="15.75" x14ac:dyDescent="0.25">
      <c r="A406" s="53" t="s">
        <v>1246</v>
      </c>
      <c r="B406" s="55">
        <v>3135209</v>
      </c>
      <c r="C406" s="72">
        <f t="shared" si="14"/>
        <v>3135209</v>
      </c>
      <c r="D406" s="82" t="s">
        <v>1246</v>
      </c>
      <c r="E406" s="83">
        <v>1718998.3100000003</v>
      </c>
      <c r="F406" s="55">
        <v>3135209</v>
      </c>
      <c r="G406" s="53" t="s">
        <v>404</v>
      </c>
      <c r="H406" s="51">
        <f t="shared" si="15"/>
        <v>1718998.3100000003</v>
      </c>
    </row>
    <row r="407" spans="1:8" ht="15.75" x14ac:dyDescent="0.25">
      <c r="A407" s="53" t="s">
        <v>1247</v>
      </c>
      <c r="B407" s="55">
        <v>3135308</v>
      </c>
      <c r="C407" s="72">
        <f t="shared" si="14"/>
        <v>3135308</v>
      </c>
      <c r="D407" s="82" t="s">
        <v>1247</v>
      </c>
      <c r="E407" s="83">
        <v>303631.01</v>
      </c>
      <c r="F407" s="55">
        <v>3135308</v>
      </c>
      <c r="G407" s="53" t="s">
        <v>405</v>
      </c>
      <c r="H407" s="51">
        <f t="shared" si="15"/>
        <v>303631.01</v>
      </c>
    </row>
    <row r="408" spans="1:8" ht="15.75" x14ac:dyDescent="0.25">
      <c r="A408" s="53" t="s">
        <v>1746</v>
      </c>
      <c r="B408" s="55">
        <v>3135357</v>
      </c>
      <c r="C408" s="72">
        <f t="shared" si="14"/>
        <v>3135357</v>
      </c>
      <c r="D408" s="82" t="s">
        <v>1746</v>
      </c>
      <c r="E408" s="83">
        <v>322101.14999999997</v>
      </c>
      <c r="F408" s="55">
        <v>3135357</v>
      </c>
      <c r="G408" s="53" t="s">
        <v>406</v>
      </c>
      <c r="H408" s="51">
        <f t="shared" si="15"/>
        <v>322101.14999999997</v>
      </c>
    </row>
    <row r="409" spans="1:8" ht="15.75" x14ac:dyDescent="0.25">
      <c r="A409" s="53" t="s">
        <v>1248</v>
      </c>
      <c r="B409" s="55">
        <v>3135407</v>
      </c>
      <c r="C409" s="72">
        <f t="shared" si="14"/>
        <v>3135407</v>
      </c>
      <c r="D409" s="82" t="s">
        <v>1248</v>
      </c>
      <c r="E409" s="83">
        <v>5023318.62</v>
      </c>
      <c r="F409" s="55">
        <v>3135407</v>
      </c>
      <c r="G409" s="53" t="s">
        <v>407</v>
      </c>
      <c r="H409" s="51">
        <f t="shared" si="15"/>
        <v>5023318.62</v>
      </c>
    </row>
    <row r="410" spans="1:8" ht="15.75" x14ac:dyDescent="0.25">
      <c r="A410" s="53" t="s">
        <v>1682</v>
      </c>
      <c r="B410" s="55">
        <v>3135456</v>
      </c>
      <c r="C410" s="72">
        <f t="shared" si="14"/>
        <v>3135456</v>
      </c>
      <c r="D410" s="82" t="s">
        <v>1682</v>
      </c>
      <c r="E410" s="83">
        <v>301907.70999999996</v>
      </c>
      <c r="F410" s="55">
        <v>3135456</v>
      </c>
      <c r="G410" s="53" t="s">
        <v>408</v>
      </c>
      <c r="H410" s="51">
        <f t="shared" si="15"/>
        <v>301907.70999999996</v>
      </c>
    </row>
    <row r="411" spans="1:8" ht="15.75" x14ac:dyDescent="0.25">
      <c r="A411" s="53" t="s">
        <v>1249</v>
      </c>
      <c r="B411" s="55">
        <v>3135506</v>
      </c>
      <c r="C411" s="72">
        <f t="shared" si="14"/>
        <v>3135506</v>
      </c>
      <c r="D411" s="82" t="s">
        <v>1249</v>
      </c>
      <c r="E411" s="83">
        <v>689157.74</v>
      </c>
      <c r="F411" s="55">
        <v>3135506</v>
      </c>
      <c r="G411" s="53" t="s">
        <v>409</v>
      </c>
      <c r="H411" s="51">
        <f t="shared" si="15"/>
        <v>689157.74</v>
      </c>
    </row>
    <row r="412" spans="1:8" ht="15.75" x14ac:dyDescent="0.25">
      <c r="A412" s="53" t="s">
        <v>1250</v>
      </c>
      <c r="B412" s="55">
        <v>3135605</v>
      </c>
      <c r="C412" s="72">
        <f t="shared" si="14"/>
        <v>3135605</v>
      </c>
      <c r="D412" s="82" t="s">
        <v>1250</v>
      </c>
      <c r="E412" s="83">
        <v>366244.51</v>
      </c>
      <c r="F412" s="55">
        <v>3135605</v>
      </c>
      <c r="G412" s="53" t="s">
        <v>410</v>
      </c>
      <c r="H412" s="51">
        <f t="shared" si="15"/>
        <v>366244.51</v>
      </c>
    </row>
    <row r="413" spans="1:8" ht="15.75" x14ac:dyDescent="0.25">
      <c r="A413" s="53" t="s">
        <v>1251</v>
      </c>
      <c r="B413" s="55">
        <v>3135704</v>
      </c>
      <c r="C413" s="72">
        <f t="shared" si="14"/>
        <v>3135704</v>
      </c>
      <c r="D413" s="82" t="s">
        <v>1251</v>
      </c>
      <c r="E413" s="83">
        <v>555898.60000000009</v>
      </c>
      <c r="F413" s="55">
        <v>3135704</v>
      </c>
      <c r="G413" s="53" t="s">
        <v>411</v>
      </c>
      <c r="H413" s="51">
        <f t="shared" si="15"/>
        <v>555898.60000000009</v>
      </c>
    </row>
    <row r="414" spans="1:8" ht="15.75" x14ac:dyDescent="0.25">
      <c r="A414" s="53" t="s">
        <v>1252</v>
      </c>
      <c r="B414" s="55">
        <v>3135803</v>
      </c>
      <c r="C414" s="72">
        <f t="shared" si="14"/>
        <v>3135803</v>
      </c>
      <c r="D414" s="82" t="s">
        <v>1252</v>
      </c>
      <c r="E414" s="83">
        <v>649515.66</v>
      </c>
      <c r="F414" s="55">
        <v>3135803</v>
      </c>
      <c r="G414" s="53" t="s">
        <v>412</v>
      </c>
      <c r="H414" s="51">
        <f t="shared" si="15"/>
        <v>649515.66</v>
      </c>
    </row>
    <row r="415" spans="1:8" ht="15.75" x14ac:dyDescent="0.25">
      <c r="A415" s="53" t="s">
        <v>1253</v>
      </c>
      <c r="B415" s="55">
        <v>3135902</v>
      </c>
      <c r="C415" s="72">
        <f t="shared" si="14"/>
        <v>3135902</v>
      </c>
      <c r="D415" s="82" t="s">
        <v>1253</v>
      </c>
      <c r="E415" s="83">
        <v>371564.51000000007</v>
      </c>
      <c r="F415" s="55">
        <v>3135902</v>
      </c>
      <c r="G415" s="53" t="s">
        <v>413</v>
      </c>
      <c r="H415" s="51">
        <f t="shared" si="15"/>
        <v>371564.51000000007</v>
      </c>
    </row>
    <row r="416" spans="1:8" ht="15.75" x14ac:dyDescent="0.25">
      <c r="A416" s="53" t="s">
        <v>1254</v>
      </c>
      <c r="B416" s="55">
        <v>3136009</v>
      </c>
      <c r="C416" s="72">
        <f t="shared" si="14"/>
        <v>3136009</v>
      </c>
      <c r="D416" s="82" t="s">
        <v>1254</v>
      </c>
      <c r="E416" s="83">
        <v>443515.10000000003</v>
      </c>
      <c r="F416" s="55">
        <v>3136009</v>
      </c>
      <c r="G416" s="53" t="s">
        <v>414</v>
      </c>
      <c r="H416" s="51">
        <f t="shared" si="15"/>
        <v>443515.10000000003</v>
      </c>
    </row>
    <row r="417" spans="1:8" ht="15.75" x14ac:dyDescent="0.25">
      <c r="A417" s="53" t="s">
        <v>1255</v>
      </c>
      <c r="B417" s="55">
        <v>3136108</v>
      </c>
      <c r="C417" s="72">
        <f t="shared" si="14"/>
        <v>3136108</v>
      </c>
      <c r="D417" s="82" t="s">
        <v>1255</v>
      </c>
      <c r="E417" s="83">
        <v>248161.97000000003</v>
      </c>
      <c r="F417" s="55">
        <v>3136108</v>
      </c>
      <c r="G417" s="53" t="s">
        <v>415</v>
      </c>
      <c r="H417" s="51">
        <f t="shared" si="15"/>
        <v>248161.97000000003</v>
      </c>
    </row>
    <row r="418" spans="1:8" ht="15.75" x14ac:dyDescent="0.25">
      <c r="A418" s="53" t="s">
        <v>1256</v>
      </c>
      <c r="B418" s="55">
        <v>3136207</v>
      </c>
      <c r="C418" s="72">
        <f t="shared" si="14"/>
        <v>3136207</v>
      </c>
      <c r="D418" s="82" t="s">
        <v>1256</v>
      </c>
      <c r="E418" s="83">
        <v>6301130.2700000005</v>
      </c>
      <c r="F418" s="55">
        <v>3136207</v>
      </c>
      <c r="G418" s="53" t="s">
        <v>416</v>
      </c>
      <c r="H418" s="51">
        <f t="shared" si="15"/>
        <v>6301130.2700000005</v>
      </c>
    </row>
    <row r="419" spans="1:8" ht="15.75" x14ac:dyDescent="0.25">
      <c r="A419" s="53" t="s">
        <v>1257</v>
      </c>
      <c r="B419" s="55">
        <v>3136306</v>
      </c>
      <c r="C419" s="72">
        <f t="shared" si="14"/>
        <v>3136306</v>
      </c>
      <c r="D419" s="82" t="s">
        <v>1257</v>
      </c>
      <c r="E419" s="83">
        <v>4128194.78</v>
      </c>
      <c r="F419" s="55">
        <v>3136306</v>
      </c>
      <c r="G419" s="53" t="s">
        <v>417</v>
      </c>
      <c r="H419" s="51">
        <f t="shared" si="15"/>
        <v>4128194.78</v>
      </c>
    </row>
    <row r="420" spans="1:8" ht="15.75" x14ac:dyDescent="0.25">
      <c r="A420" s="53" t="s">
        <v>1258</v>
      </c>
      <c r="B420" s="55">
        <v>3136405</v>
      </c>
      <c r="C420" s="72">
        <f t="shared" si="14"/>
        <v>3136405</v>
      </c>
      <c r="D420" s="82" t="s">
        <v>1258</v>
      </c>
      <c r="E420" s="83">
        <v>443601.50999999995</v>
      </c>
      <c r="F420" s="55">
        <v>3136405</v>
      </c>
      <c r="G420" s="53" t="s">
        <v>418</v>
      </c>
      <c r="H420" s="51">
        <f t="shared" si="15"/>
        <v>443601.50999999995</v>
      </c>
    </row>
    <row r="421" spans="1:8" ht="15.75" x14ac:dyDescent="0.25">
      <c r="A421" s="53" t="s">
        <v>1259</v>
      </c>
      <c r="B421" s="55">
        <v>3136504</v>
      </c>
      <c r="C421" s="72">
        <f t="shared" si="14"/>
        <v>3136504</v>
      </c>
      <c r="D421" s="82" t="s">
        <v>1259</v>
      </c>
      <c r="E421" s="83">
        <v>307914.75</v>
      </c>
      <c r="F421" s="55">
        <v>3136504</v>
      </c>
      <c r="G421" s="53" t="s">
        <v>419</v>
      </c>
      <c r="H421" s="51">
        <f t="shared" si="15"/>
        <v>307914.75</v>
      </c>
    </row>
    <row r="422" spans="1:8" ht="15.75" x14ac:dyDescent="0.25">
      <c r="A422" s="53" t="s">
        <v>1683</v>
      </c>
      <c r="B422" s="55">
        <v>3136520</v>
      </c>
      <c r="C422" s="72">
        <f t="shared" si="14"/>
        <v>3136520</v>
      </c>
      <c r="D422" s="82" t="s">
        <v>1683</v>
      </c>
      <c r="E422" s="83">
        <v>227283.33</v>
      </c>
      <c r="F422" s="55">
        <v>3136520</v>
      </c>
      <c r="G422" s="53" t="s">
        <v>420</v>
      </c>
      <c r="H422" s="51">
        <f t="shared" si="15"/>
        <v>227283.33</v>
      </c>
    </row>
    <row r="423" spans="1:8" ht="15.75" x14ac:dyDescent="0.25">
      <c r="A423" s="53" t="s">
        <v>1684</v>
      </c>
      <c r="B423" s="55">
        <v>3136553</v>
      </c>
      <c r="C423" s="72">
        <f t="shared" si="14"/>
        <v>3136553</v>
      </c>
      <c r="D423" s="82" t="s">
        <v>1684</v>
      </c>
      <c r="E423" s="83">
        <v>277500.21000000002</v>
      </c>
      <c r="F423" s="55">
        <v>3136553</v>
      </c>
      <c r="G423" s="53" t="s">
        <v>421</v>
      </c>
      <c r="H423" s="51">
        <f t="shared" si="15"/>
        <v>277500.21000000002</v>
      </c>
    </row>
    <row r="424" spans="1:8" ht="15.75" x14ac:dyDescent="0.25">
      <c r="A424" s="53" t="s">
        <v>1685</v>
      </c>
      <c r="B424" s="55">
        <v>3136579</v>
      </c>
      <c r="C424" s="72">
        <f t="shared" si="14"/>
        <v>3136579</v>
      </c>
      <c r="D424" s="82" t="s">
        <v>1685</v>
      </c>
      <c r="E424" s="83">
        <v>317854.88</v>
      </c>
      <c r="F424" s="55">
        <v>3136579</v>
      </c>
      <c r="G424" s="53" t="s">
        <v>422</v>
      </c>
      <c r="H424" s="51">
        <f t="shared" si="15"/>
        <v>317854.88</v>
      </c>
    </row>
    <row r="425" spans="1:8" ht="15.75" x14ac:dyDescent="0.25">
      <c r="A425" s="53" t="s">
        <v>1630</v>
      </c>
      <c r="B425" s="55">
        <v>3136652</v>
      </c>
      <c r="C425" s="72">
        <f t="shared" si="14"/>
        <v>3136652</v>
      </c>
      <c r="D425" s="82" t="s">
        <v>1630</v>
      </c>
      <c r="E425" s="83">
        <v>4224321.3600000003</v>
      </c>
      <c r="F425" s="55">
        <v>3136652</v>
      </c>
      <c r="G425" s="53" t="s">
        <v>423</v>
      </c>
      <c r="H425" s="51">
        <f t="shared" si="15"/>
        <v>4224321.3600000003</v>
      </c>
    </row>
    <row r="426" spans="1:8" ht="15.75" x14ac:dyDescent="0.25">
      <c r="A426" s="53" t="s">
        <v>1261</v>
      </c>
      <c r="B426" s="55">
        <v>3136702</v>
      </c>
      <c r="C426" s="72">
        <f t="shared" si="14"/>
        <v>3136702</v>
      </c>
      <c r="D426" s="82" t="s">
        <v>1261</v>
      </c>
      <c r="E426" s="83">
        <v>22595570.079999998</v>
      </c>
      <c r="F426" s="55">
        <v>3136702</v>
      </c>
      <c r="G426" s="53" t="s">
        <v>424</v>
      </c>
      <c r="H426" s="51">
        <f t="shared" si="15"/>
        <v>22595570.079999998</v>
      </c>
    </row>
    <row r="427" spans="1:8" ht="15.75" x14ac:dyDescent="0.25">
      <c r="A427" s="53" t="s">
        <v>1262</v>
      </c>
      <c r="B427" s="55">
        <v>3136801</v>
      </c>
      <c r="C427" s="72">
        <f t="shared" si="14"/>
        <v>3136801</v>
      </c>
      <c r="D427" s="82" t="s">
        <v>1262</v>
      </c>
      <c r="E427" s="83">
        <v>248478.33</v>
      </c>
      <c r="F427" s="55">
        <v>3136801</v>
      </c>
      <c r="G427" s="53" t="s">
        <v>425</v>
      </c>
      <c r="H427" s="51">
        <f t="shared" si="15"/>
        <v>248478.33</v>
      </c>
    </row>
    <row r="428" spans="1:8" ht="15.75" x14ac:dyDescent="0.25">
      <c r="A428" s="53" t="s">
        <v>1263</v>
      </c>
      <c r="B428" s="55">
        <v>3136900</v>
      </c>
      <c r="C428" s="72">
        <f t="shared" si="14"/>
        <v>3136900</v>
      </c>
      <c r="D428" s="82" t="s">
        <v>1263</v>
      </c>
      <c r="E428" s="83">
        <v>744627.16999999993</v>
      </c>
      <c r="F428" s="55">
        <v>3136900</v>
      </c>
      <c r="G428" s="53" t="s">
        <v>426</v>
      </c>
      <c r="H428" s="51">
        <f t="shared" si="15"/>
        <v>744627.16999999993</v>
      </c>
    </row>
    <row r="429" spans="1:8" ht="15.75" x14ac:dyDescent="0.25">
      <c r="A429" s="53" t="s">
        <v>1686</v>
      </c>
      <c r="B429" s="55">
        <v>3136959</v>
      </c>
      <c r="C429" s="72">
        <f t="shared" si="14"/>
        <v>3136959</v>
      </c>
      <c r="D429" s="82" t="s">
        <v>1686</v>
      </c>
      <c r="E429" s="83">
        <v>325448.28000000003</v>
      </c>
      <c r="F429" s="55">
        <v>3136959</v>
      </c>
      <c r="G429" s="53" t="s">
        <v>427</v>
      </c>
      <c r="H429" s="51">
        <f t="shared" si="15"/>
        <v>325448.28000000003</v>
      </c>
    </row>
    <row r="430" spans="1:8" ht="15.75" x14ac:dyDescent="0.25">
      <c r="A430" s="53" t="s">
        <v>1264</v>
      </c>
      <c r="B430" s="55">
        <v>3137007</v>
      </c>
      <c r="C430" s="72">
        <f t="shared" si="14"/>
        <v>3137007</v>
      </c>
      <c r="D430" s="82" t="s">
        <v>1264</v>
      </c>
      <c r="E430" s="83">
        <v>486801.07000000007</v>
      </c>
      <c r="F430" s="55">
        <v>3137007</v>
      </c>
      <c r="G430" s="53" t="s">
        <v>428</v>
      </c>
      <c r="H430" s="51">
        <f t="shared" si="15"/>
        <v>486801.07000000007</v>
      </c>
    </row>
    <row r="431" spans="1:8" ht="15.75" x14ac:dyDescent="0.25">
      <c r="A431" s="53" t="s">
        <v>1265</v>
      </c>
      <c r="B431" s="55">
        <v>3137106</v>
      </c>
      <c r="C431" s="72">
        <f t="shared" si="14"/>
        <v>3137106</v>
      </c>
      <c r="D431" s="82" t="s">
        <v>1265</v>
      </c>
      <c r="E431" s="83">
        <v>556717.63</v>
      </c>
      <c r="F431" s="55">
        <v>3137106</v>
      </c>
      <c r="G431" s="53" t="s">
        <v>429</v>
      </c>
      <c r="H431" s="51">
        <f t="shared" si="15"/>
        <v>556717.63</v>
      </c>
    </row>
    <row r="432" spans="1:8" ht="15.75" x14ac:dyDescent="0.25">
      <c r="A432" s="53" t="s">
        <v>1266</v>
      </c>
      <c r="B432" s="55">
        <v>3137205</v>
      </c>
      <c r="C432" s="72">
        <f t="shared" si="14"/>
        <v>3137205</v>
      </c>
      <c r="D432" s="82" t="s">
        <v>1266</v>
      </c>
      <c r="E432" s="83">
        <v>2852919.96</v>
      </c>
      <c r="F432" s="55">
        <v>3137205</v>
      </c>
      <c r="G432" s="53" t="s">
        <v>430</v>
      </c>
      <c r="H432" s="51">
        <f t="shared" si="15"/>
        <v>2852919.96</v>
      </c>
    </row>
    <row r="433" spans="1:8" ht="15.75" x14ac:dyDescent="0.25">
      <c r="A433" s="53" t="s">
        <v>1267</v>
      </c>
      <c r="B433" s="55">
        <v>3137304</v>
      </c>
      <c r="C433" s="72">
        <f t="shared" si="14"/>
        <v>3137304</v>
      </c>
      <c r="D433" s="82" t="s">
        <v>1267</v>
      </c>
      <c r="E433" s="83">
        <v>259762.88999999998</v>
      </c>
      <c r="F433" s="55">
        <v>3137304</v>
      </c>
      <c r="G433" s="53" t="s">
        <v>431</v>
      </c>
      <c r="H433" s="51">
        <f t="shared" si="15"/>
        <v>259762.88999999998</v>
      </c>
    </row>
    <row r="434" spans="1:8" ht="15.75" x14ac:dyDescent="0.25">
      <c r="A434" s="53" t="s">
        <v>1268</v>
      </c>
      <c r="B434" s="55">
        <v>3137403</v>
      </c>
      <c r="C434" s="72">
        <f t="shared" si="14"/>
        <v>3137403</v>
      </c>
      <c r="D434" s="82" t="s">
        <v>1268</v>
      </c>
      <c r="E434" s="83">
        <v>846797.77999999991</v>
      </c>
      <c r="F434" s="55">
        <v>3137403</v>
      </c>
      <c r="G434" s="53" t="s">
        <v>432</v>
      </c>
      <c r="H434" s="51">
        <f t="shared" si="15"/>
        <v>846797.77999999991</v>
      </c>
    </row>
    <row r="435" spans="1:8" ht="15.75" x14ac:dyDescent="0.25">
      <c r="A435" s="53" t="s">
        <v>1269</v>
      </c>
      <c r="B435" s="55">
        <v>3137502</v>
      </c>
      <c r="C435" s="72">
        <f t="shared" si="14"/>
        <v>3137502</v>
      </c>
      <c r="D435" s="82" t="s">
        <v>1269</v>
      </c>
      <c r="E435" s="83">
        <v>1341500.55</v>
      </c>
      <c r="F435" s="55">
        <v>3137502</v>
      </c>
      <c r="G435" s="53" t="s">
        <v>433</v>
      </c>
      <c r="H435" s="51">
        <f t="shared" si="15"/>
        <v>1341500.55</v>
      </c>
    </row>
    <row r="436" spans="1:8" ht="15.75" x14ac:dyDescent="0.25">
      <c r="A436" s="53" t="s">
        <v>1631</v>
      </c>
      <c r="B436" s="55">
        <v>3137536</v>
      </c>
      <c r="C436" s="72">
        <f t="shared" si="14"/>
        <v>3137536</v>
      </c>
      <c r="D436" s="82" t="s">
        <v>1631</v>
      </c>
      <c r="E436" s="83">
        <v>757478.97000000009</v>
      </c>
      <c r="F436" s="55">
        <v>3137536</v>
      </c>
      <c r="G436" s="53" t="s">
        <v>434</v>
      </c>
      <c r="H436" s="51">
        <f t="shared" si="15"/>
        <v>757478.97000000009</v>
      </c>
    </row>
    <row r="437" spans="1:8" ht="15.75" x14ac:dyDescent="0.25">
      <c r="A437" s="53" t="s">
        <v>1270</v>
      </c>
      <c r="B437" s="55">
        <v>3137601</v>
      </c>
      <c r="C437" s="72">
        <f t="shared" si="14"/>
        <v>3137601</v>
      </c>
      <c r="D437" s="82" t="s">
        <v>1270</v>
      </c>
      <c r="E437" s="83">
        <v>3422155.5700000003</v>
      </c>
      <c r="F437" s="55">
        <v>3137601</v>
      </c>
      <c r="G437" s="53" t="s">
        <v>435</v>
      </c>
      <c r="H437" s="51">
        <f t="shared" si="15"/>
        <v>3422155.5700000003</v>
      </c>
    </row>
    <row r="438" spans="1:8" ht="15.75" x14ac:dyDescent="0.25">
      <c r="A438" s="53" t="s">
        <v>1271</v>
      </c>
      <c r="B438" s="55">
        <v>3137700</v>
      </c>
      <c r="C438" s="72">
        <f t="shared" si="14"/>
        <v>3137700</v>
      </c>
      <c r="D438" s="82" t="s">
        <v>1271</v>
      </c>
      <c r="E438" s="83">
        <v>667166.21000000008</v>
      </c>
      <c r="F438" s="55">
        <v>3137700</v>
      </c>
      <c r="G438" s="53" t="s">
        <v>436</v>
      </c>
      <c r="H438" s="51">
        <f t="shared" si="15"/>
        <v>667166.21000000008</v>
      </c>
    </row>
    <row r="439" spans="1:8" ht="15.75" x14ac:dyDescent="0.25">
      <c r="A439" s="53" t="s">
        <v>1272</v>
      </c>
      <c r="B439" s="55">
        <v>3137809</v>
      </c>
      <c r="C439" s="72">
        <f t="shared" si="14"/>
        <v>3137809</v>
      </c>
      <c r="D439" s="82" t="s">
        <v>1272</v>
      </c>
      <c r="E439" s="83">
        <v>821665.04</v>
      </c>
      <c r="F439" s="55">
        <v>3137809</v>
      </c>
      <c r="G439" s="53" t="s">
        <v>437</v>
      </c>
      <c r="H439" s="51">
        <f t="shared" si="15"/>
        <v>821665.04</v>
      </c>
    </row>
    <row r="440" spans="1:8" ht="15.75" x14ac:dyDescent="0.25">
      <c r="A440" s="53" t="s">
        <v>1273</v>
      </c>
      <c r="B440" s="55">
        <v>3137908</v>
      </c>
      <c r="C440" s="72">
        <f t="shared" si="14"/>
        <v>3137908</v>
      </c>
      <c r="D440" s="82" t="s">
        <v>1273</v>
      </c>
      <c r="E440" s="83">
        <v>210553.08000000002</v>
      </c>
      <c r="F440" s="55">
        <v>3137908</v>
      </c>
      <c r="G440" s="53" t="s">
        <v>438</v>
      </c>
      <c r="H440" s="51">
        <f t="shared" si="15"/>
        <v>210553.08000000002</v>
      </c>
    </row>
    <row r="441" spans="1:8" ht="15.75" x14ac:dyDescent="0.25">
      <c r="A441" s="53" t="s">
        <v>1274</v>
      </c>
      <c r="B441" s="55">
        <v>3138005</v>
      </c>
      <c r="C441" s="72">
        <f t="shared" si="14"/>
        <v>3138005</v>
      </c>
      <c r="D441" s="82" t="s">
        <v>1274</v>
      </c>
      <c r="E441" s="83">
        <v>354091.35000000003</v>
      </c>
      <c r="F441" s="55">
        <v>3138005</v>
      </c>
      <c r="G441" s="53" t="s">
        <v>439</v>
      </c>
      <c r="H441" s="51">
        <f t="shared" si="15"/>
        <v>354091.35000000003</v>
      </c>
    </row>
    <row r="442" spans="1:8" ht="15.75" x14ac:dyDescent="0.25">
      <c r="A442" s="53" t="s">
        <v>1275</v>
      </c>
      <c r="B442" s="55">
        <v>3138104</v>
      </c>
      <c r="C442" s="72">
        <f t="shared" si="14"/>
        <v>3138104</v>
      </c>
      <c r="D442" s="82" t="s">
        <v>1275</v>
      </c>
      <c r="E442" s="83">
        <v>552609.25</v>
      </c>
      <c r="F442" s="55">
        <v>3138104</v>
      </c>
      <c r="G442" s="53" t="s">
        <v>440</v>
      </c>
      <c r="H442" s="51">
        <f t="shared" si="15"/>
        <v>552609.25</v>
      </c>
    </row>
    <row r="443" spans="1:8" ht="15.75" x14ac:dyDescent="0.25">
      <c r="A443" s="53" t="s">
        <v>1276</v>
      </c>
      <c r="B443" s="55">
        <v>3138203</v>
      </c>
      <c r="C443" s="72">
        <f t="shared" si="14"/>
        <v>3138203</v>
      </c>
      <c r="D443" s="82" t="s">
        <v>1276</v>
      </c>
      <c r="E443" s="83">
        <v>3936201.870000001</v>
      </c>
      <c r="F443" s="55">
        <v>3138203</v>
      </c>
      <c r="G443" s="53" t="s">
        <v>441</v>
      </c>
      <c r="H443" s="51">
        <f t="shared" si="15"/>
        <v>3936201.870000001</v>
      </c>
    </row>
    <row r="444" spans="1:8" ht="15.75" x14ac:dyDescent="0.25">
      <c r="A444" s="53" t="s">
        <v>1277</v>
      </c>
      <c r="B444" s="55">
        <v>3138302</v>
      </c>
      <c r="C444" s="72">
        <f t="shared" si="14"/>
        <v>3138302</v>
      </c>
      <c r="D444" s="82" t="s">
        <v>1277</v>
      </c>
      <c r="E444" s="83">
        <v>249776.63</v>
      </c>
      <c r="F444" s="55">
        <v>3138302</v>
      </c>
      <c r="G444" s="53" t="s">
        <v>442</v>
      </c>
      <c r="H444" s="51">
        <f t="shared" si="15"/>
        <v>249776.63</v>
      </c>
    </row>
    <row r="445" spans="1:8" ht="15.75" x14ac:dyDescent="0.25">
      <c r="A445" s="53" t="s">
        <v>1687</v>
      </c>
      <c r="B445" s="55">
        <v>3138351</v>
      </c>
      <c r="C445" s="72">
        <f t="shared" si="14"/>
        <v>3138351</v>
      </c>
      <c r="D445" s="82" t="s">
        <v>1687</v>
      </c>
      <c r="E445" s="83">
        <v>333100.32</v>
      </c>
      <c r="F445" s="55">
        <v>3138351</v>
      </c>
      <c r="G445" s="53" t="s">
        <v>443</v>
      </c>
      <c r="H445" s="51">
        <f t="shared" si="15"/>
        <v>333100.32</v>
      </c>
    </row>
    <row r="446" spans="1:8" ht="15.75" x14ac:dyDescent="0.25">
      <c r="A446" s="53" t="s">
        <v>1278</v>
      </c>
      <c r="B446" s="55">
        <v>3138401</v>
      </c>
      <c r="C446" s="72">
        <f t="shared" si="14"/>
        <v>3138401</v>
      </c>
      <c r="D446" s="82" t="s">
        <v>1278</v>
      </c>
      <c r="E446" s="83">
        <v>1581886.73</v>
      </c>
      <c r="F446" s="55">
        <v>3138401</v>
      </c>
      <c r="G446" s="53" t="s">
        <v>444</v>
      </c>
      <c r="H446" s="51">
        <f t="shared" si="15"/>
        <v>1581886.73</v>
      </c>
    </row>
    <row r="447" spans="1:8" ht="15.75" x14ac:dyDescent="0.25">
      <c r="A447" s="53" t="s">
        <v>1279</v>
      </c>
      <c r="B447" s="55">
        <v>3138500</v>
      </c>
      <c r="C447" s="72">
        <f t="shared" si="14"/>
        <v>3138500</v>
      </c>
      <c r="D447" s="82" t="s">
        <v>1279</v>
      </c>
      <c r="E447" s="83">
        <v>271554.49</v>
      </c>
      <c r="F447" s="55">
        <v>3138500</v>
      </c>
      <c r="G447" s="53" t="s">
        <v>445</v>
      </c>
      <c r="H447" s="51">
        <f t="shared" si="15"/>
        <v>271554.49</v>
      </c>
    </row>
    <row r="448" spans="1:8" ht="15.75" x14ac:dyDescent="0.25">
      <c r="A448" s="53" t="s">
        <v>1280</v>
      </c>
      <c r="B448" s="55">
        <v>3138609</v>
      </c>
      <c r="C448" s="72">
        <f t="shared" si="14"/>
        <v>3138609</v>
      </c>
      <c r="D448" s="82" t="s">
        <v>1280</v>
      </c>
      <c r="E448" s="83">
        <v>887708.90999999992</v>
      </c>
      <c r="F448" s="55">
        <v>3138609</v>
      </c>
      <c r="G448" s="53" t="s">
        <v>446</v>
      </c>
      <c r="H448" s="51">
        <f t="shared" si="15"/>
        <v>887708.90999999992</v>
      </c>
    </row>
    <row r="449" spans="1:8" ht="15.75" x14ac:dyDescent="0.25">
      <c r="A449" s="53" t="s">
        <v>1632</v>
      </c>
      <c r="B449" s="55">
        <v>3138625</v>
      </c>
      <c r="C449" s="72">
        <f t="shared" si="14"/>
        <v>3138625</v>
      </c>
      <c r="D449" s="82" t="s">
        <v>1632</v>
      </c>
      <c r="E449" s="83">
        <v>1541384.44</v>
      </c>
      <c r="F449" s="55">
        <v>3138625</v>
      </c>
      <c r="G449" s="53" t="s">
        <v>447</v>
      </c>
      <c r="H449" s="51">
        <f t="shared" si="15"/>
        <v>1541384.44</v>
      </c>
    </row>
    <row r="450" spans="1:8" ht="15.75" x14ac:dyDescent="0.25">
      <c r="A450" s="53" t="s">
        <v>1633</v>
      </c>
      <c r="B450" s="55">
        <v>3138658</v>
      </c>
      <c r="C450" s="72">
        <f t="shared" si="14"/>
        <v>3138658</v>
      </c>
      <c r="D450" s="82" t="s">
        <v>1633</v>
      </c>
      <c r="E450" s="83">
        <v>352338.43000000005</v>
      </c>
      <c r="F450" s="55">
        <v>3138658</v>
      </c>
      <c r="G450" s="53" t="s">
        <v>448</v>
      </c>
      <c r="H450" s="51">
        <f t="shared" si="15"/>
        <v>352338.43000000005</v>
      </c>
    </row>
    <row r="451" spans="1:8" ht="15.75" x14ac:dyDescent="0.25">
      <c r="A451" s="53" t="s">
        <v>1688</v>
      </c>
      <c r="B451" s="55">
        <v>3138674</v>
      </c>
      <c r="C451" s="72">
        <f t="shared" si="14"/>
        <v>3138674</v>
      </c>
      <c r="D451" s="82" t="s">
        <v>1688</v>
      </c>
      <c r="E451" s="83">
        <v>331308.07000000007</v>
      </c>
      <c r="F451" s="55">
        <v>3138674</v>
      </c>
      <c r="G451" s="53" t="s">
        <v>449</v>
      </c>
      <c r="H451" s="51">
        <f t="shared" si="15"/>
        <v>331308.07000000007</v>
      </c>
    </row>
    <row r="452" spans="1:8" ht="15.75" x14ac:dyDescent="0.25">
      <c r="A452" s="53" t="s">
        <v>1689</v>
      </c>
      <c r="B452" s="55">
        <v>3138682</v>
      </c>
      <c r="C452" s="72">
        <f t="shared" si="14"/>
        <v>3138682</v>
      </c>
      <c r="D452" s="82" t="s">
        <v>1689</v>
      </c>
      <c r="E452" s="83">
        <v>249927.68999999997</v>
      </c>
      <c r="F452" s="55">
        <v>3138682</v>
      </c>
      <c r="G452" s="53" t="s">
        <v>450</v>
      </c>
      <c r="H452" s="51">
        <f t="shared" si="15"/>
        <v>249927.68999999997</v>
      </c>
    </row>
    <row r="453" spans="1:8" ht="15.75" x14ac:dyDescent="0.25">
      <c r="A453" s="53" t="s">
        <v>1281</v>
      </c>
      <c r="B453" s="55">
        <v>3138708</v>
      </c>
      <c r="C453" s="72">
        <f t="shared" si="14"/>
        <v>3138708</v>
      </c>
      <c r="D453" s="82" t="s">
        <v>1281</v>
      </c>
      <c r="E453" s="83">
        <v>403247.18000000011</v>
      </c>
      <c r="F453" s="55">
        <v>3138708</v>
      </c>
      <c r="G453" s="53" t="s">
        <v>451</v>
      </c>
      <c r="H453" s="51">
        <f t="shared" si="15"/>
        <v>403247.18000000011</v>
      </c>
    </row>
    <row r="454" spans="1:8" ht="15.75" x14ac:dyDescent="0.25">
      <c r="A454" s="53" t="s">
        <v>1282</v>
      </c>
      <c r="B454" s="55">
        <v>3138807</v>
      </c>
      <c r="C454" s="72">
        <f t="shared" si="14"/>
        <v>3138807</v>
      </c>
      <c r="D454" s="82" t="s">
        <v>1282</v>
      </c>
      <c r="E454" s="83">
        <v>1102914.04</v>
      </c>
      <c r="F454" s="55">
        <v>3138807</v>
      </c>
      <c r="G454" s="53" t="s">
        <v>452</v>
      </c>
      <c r="H454" s="51">
        <f t="shared" si="15"/>
        <v>1102914.04</v>
      </c>
    </row>
    <row r="455" spans="1:8" ht="15.75" x14ac:dyDescent="0.25">
      <c r="A455" s="53" t="s">
        <v>1283</v>
      </c>
      <c r="B455" s="55">
        <v>3138906</v>
      </c>
      <c r="C455" s="72">
        <f t="shared" si="14"/>
        <v>3138906</v>
      </c>
      <c r="D455" s="82" t="s">
        <v>1283</v>
      </c>
      <c r="E455" s="83">
        <v>350704.08999999997</v>
      </c>
      <c r="F455" s="55">
        <v>3138906</v>
      </c>
      <c r="G455" s="53" t="s">
        <v>453</v>
      </c>
      <c r="H455" s="51">
        <f t="shared" si="15"/>
        <v>350704.08999999997</v>
      </c>
    </row>
    <row r="456" spans="1:8" ht="15.75" x14ac:dyDescent="0.25">
      <c r="A456" s="53" t="s">
        <v>1284</v>
      </c>
      <c r="B456" s="55">
        <v>3139003</v>
      </c>
      <c r="C456" s="72">
        <f t="shared" ref="C456:C519" si="16">IFERROR(VLOOKUP(D456,$A$8:$B$860,2,FALSE),"ERRO")</f>
        <v>3139003</v>
      </c>
      <c r="D456" s="82" t="s">
        <v>1284</v>
      </c>
      <c r="E456" s="83">
        <v>2323095.11</v>
      </c>
      <c r="F456" s="55">
        <v>3139003</v>
      </c>
      <c r="G456" s="53" t="s">
        <v>454</v>
      </c>
      <c r="H456" s="51">
        <f t="shared" ref="H456:H519" si="17">VLOOKUP(F456,$C$8:$E$860,3,FALSE)</f>
        <v>2323095.11</v>
      </c>
    </row>
    <row r="457" spans="1:8" ht="15.75" x14ac:dyDescent="0.25">
      <c r="A457" s="53" t="s">
        <v>1285</v>
      </c>
      <c r="B457" s="55">
        <v>3139102</v>
      </c>
      <c r="C457" s="72">
        <f t="shared" si="16"/>
        <v>3139102</v>
      </c>
      <c r="D457" s="82" t="s">
        <v>1285</v>
      </c>
      <c r="E457" s="83">
        <v>1008727.65</v>
      </c>
      <c r="F457" s="55">
        <v>3139102</v>
      </c>
      <c r="G457" s="53" t="s">
        <v>455</v>
      </c>
      <c r="H457" s="51">
        <f t="shared" si="17"/>
        <v>1008727.65</v>
      </c>
    </row>
    <row r="458" spans="1:8" ht="15.75" x14ac:dyDescent="0.25">
      <c r="A458" s="53" t="s">
        <v>1286</v>
      </c>
      <c r="B458" s="55">
        <v>3139201</v>
      </c>
      <c r="C458" s="72">
        <f t="shared" si="16"/>
        <v>3139201</v>
      </c>
      <c r="D458" s="82" t="s">
        <v>1286</v>
      </c>
      <c r="E458" s="83">
        <v>553603.55000000005</v>
      </c>
      <c r="F458" s="55">
        <v>3139201</v>
      </c>
      <c r="G458" s="53" t="s">
        <v>456</v>
      </c>
      <c r="H458" s="51">
        <f t="shared" si="17"/>
        <v>553603.55000000005</v>
      </c>
    </row>
    <row r="459" spans="1:8" ht="15.75" x14ac:dyDescent="0.25">
      <c r="A459" s="53" t="s">
        <v>1634</v>
      </c>
      <c r="B459" s="55">
        <v>3139250</v>
      </c>
      <c r="C459" s="72">
        <f t="shared" si="16"/>
        <v>3139250</v>
      </c>
      <c r="D459" s="82" t="s">
        <v>1634</v>
      </c>
      <c r="E459" s="83">
        <v>319473.35000000003</v>
      </c>
      <c r="F459" s="55">
        <v>3139250</v>
      </c>
      <c r="G459" s="53" t="s">
        <v>457</v>
      </c>
      <c r="H459" s="51">
        <f t="shared" si="17"/>
        <v>319473.35000000003</v>
      </c>
    </row>
    <row r="460" spans="1:8" ht="15.75" x14ac:dyDescent="0.25">
      <c r="A460" s="53" t="s">
        <v>1287</v>
      </c>
      <c r="B460" s="55">
        <v>3139300</v>
      </c>
      <c r="C460" s="72">
        <f t="shared" si="16"/>
        <v>3139300</v>
      </c>
      <c r="D460" s="82" t="s">
        <v>1287</v>
      </c>
      <c r="E460" s="83">
        <v>537967.2699999999</v>
      </c>
      <c r="F460" s="55">
        <v>3139300</v>
      </c>
      <c r="G460" s="53" t="s">
        <v>458</v>
      </c>
      <c r="H460" s="51">
        <f t="shared" si="17"/>
        <v>537967.2699999999</v>
      </c>
    </row>
    <row r="461" spans="1:8" ht="15.75" x14ac:dyDescent="0.25">
      <c r="A461" s="53" t="s">
        <v>1288</v>
      </c>
      <c r="B461" s="55">
        <v>3139409</v>
      </c>
      <c r="C461" s="72">
        <f t="shared" si="16"/>
        <v>3139409</v>
      </c>
      <c r="D461" s="82" t="s">
        <v>1288</v>
      </c>
      <c r="E461" s="83">
        <v>3024588.54</v>
      </c>
      <c r="F461" s="55">
        <v>3139409</v>
      </c>
      <c r="G461" s="53" t="s">
        <v>459</v>
      </c>
      <c r="H461" s="51">
        <f t="shared" si="17"/>
        <v>3024588.54</v>
      </c>
    </row>
    <row r="462" spans="1:8" ht="15.75" x14ac:dyDescent="0.25">
      <c r="A462" s="53" t="s">
        <v>1289</v>
      </c>
      <c r="B462" s="55">
        <v>3139508</v>
      </c>
      <c r="C462" s="72">
        <f t="shared" si="16"/>
        <v>3139508</v>
      </c>
      <c r="D462" s="82" t="s">
        <v>1289</v>
      </c>
      <c r="E462" s="83">
        <v>703808.6</v>
      </c>
      <c r="F462" s="55">
        <v>3139508</v>
      </c>
      <c r="G462" s="53" t="s">
        <v>460</v>
      </c>
      <c r="H462" s="51">
        <f t="shared" si="17"/>
        <v>703808.6</v>
      </c>
    </row>
    <row r="463" spans="1:8" ht="15.75" x14ac:dyDescent="0.25">
      <c r="A463" s="53" t="s">
        <v>1290</v>
      </c>
      <c r="B463" s="55">
        <v>3139607</v>
      </c>
      <c r="C463" s="72">
        <f t="shared" si="16"/>
        <v>3139607</v>
      </c>
      <c r="D463" s="82" t="s">
        <v>1290</v>
      </c>
      <c r="E463" s="83">
        <v>796876.80999999994</v>
      </c>
      <c r="F463" s="55">
        <v>3139607</v>
      </c>
      <c r="G463" s="53" t="s">
        <v>461</v>
      </c>
      <c r="H463" s="51">
        <f t="shared" si="17"/>
        <v>796876.80999999994</v>
      </c>
    </row>
    <row r="464" spans="1:8" ht="15.75" x14ac:dyDescent="0.25">
      <c r="A464" s="53" t="s">
        <v>1292</v>
      </c>
      <c r="B464" s="55">
        <v>3139805</v>
      </c>
      <c r="C464" s="72">
        <f t="shared" si="16"/>
        <v>3139805</v>
      </c>
      <c r="D464" s="82" t="s">
        <v>1292</v>
      </c>
      <c r="E464" s="83">
        <v>492172.00999999995</v>
      </c>
      <c r="F464" s="55">
        <v>3139805</v>
      </c>
      <c r="G464" s="53" t="s">
        <v>462</v>
      </c>
      <c r="H464" s="51">
        <f t="shared" si="17"/>
        <v>492172.00999999995</v>
      </c>
    </row>
    <row r="465" spans="1:8" ht="15.75" x14ac:dyDescent="0.25">
      <c r="A465" s="53" t="s">
        <v>1291</v>
      </c>
      <c r="B465" s="55">
        <v>3139706</v>
      </c>
      <c r="C465" s="72">
        <f t="shared" si="16"/>
        <v>3139706</v>
      </c>
      <c r="D465" s="82" t="s">
        <v>1291</v>
      </c>
      <c r="E465" s="83">
        <v>349545.45999999985</v>
      </c>
      <c r="F465" s="55">
        <v>3139706</v>
      </c>
      <c r="G465" s="53" t="s">
        <v>463</v>
      </c>
      <c r="H465" s="51">
        <f t="shared" si="17"/>
        <v>349545.45999999985</v>
      </c>
    </row>
    <row r="466" spans="1:8" ht="15.75" x14ac:dyDescent="0.25">
      <c r="A466" s="53" t="s">
        <v>1293</v>
      </c>
      <c r="B466" s="55">
        <v>3139904</v>
      </c>
      <c r="C466" s="72">
        <f t="shared" si="16"/>
        <v>3139904</v>
      </c>
      <c r="D466" s="82" t="s">
        <v>1293</v>
      </c>
      <c r="E466" s="83">
        <v>585285.38</v>
      </c>
      <c r="F466" s="55">
        <v>3139904</v>
      </c>
      <c r="G466" s="53" t="s">
        <v>464</v>
      </c>
      <c r="H466" s="51">
        <f t="shared" si="17"/>
        <v>585285.38</v>
      </c>
    </row>
    <row r="467" spans="1:8" ht="15.75" x14ac:dyDescent="0.25">
      <c r="A467" s="53" t="s">
        <v>1294</v>
      </c>
      <c r="B467" s="55">
        <v>3140001</v>
      </c>
      <c r="C467" s="72">
        <f t="shared" si="16"/>
        <v>3140001</v>
      </c>
      <c r="D467" s="82" t="s">
        <v>1294</v>
      </c>
      <c r="E467" s="83">
        <v>5333566.75</v>
      </c>
      <c r="F467" s="55">
        <v>3140001</v>
      </c>
      <c r="G467" s="53" t="s">
        <v>465</v>
      </c>
      <c r="H467" s="51">
        <f t="shared" si="17"/>
        <v>5333566.75</v>
      </c>
    </row>
    <row r="468" spans="1:8" ht="15.75" x14ac:dyDescent="0.25">
      <c r="A468" s="53" t="s">
        <v>1295</v>
      </c>
      <c r="B468" s="55">
        <v>3140100</v>
      </c>
      <c r="C468" s="72">
        <f t="shared" si="16"/>
        <v>3140100</v>
      </c>
      <c r="D468" s="82" t="s">
        <v>1295</v>
      </c>
      <c r="E468" s="83">
        <v>269930.26000000007</v>
      </c>
      <c r="F468" s="55">
        <v>3140100</v>
      </c>
      <c r="G468" s="53" t="s">
        <v>466</v>
      </c>
      <c r="H468" s="51">
        <f t="shared" si="17"/>
        <v>269930.26000000007</v>
      </c>
    </row>
    <row r="469" spans="1:8" ht="15.75" x14ac:dyDescent="0.25">
      <c r="A469" s="53" t="s">
        <v>1690</v>
      </c>
      <c r="B469" s="55">
        <v>3140159</v>
      </c>
      <c r="C469" s="72">
        <f t="shared" si="16"/>
        <v>3140159</v>
      </c>
      <c r="D469" s="82" t="s">
        <v>1690</v>
      </c>
      <c r="E469" s="83">
        <v>718218.73</v>
      </c>
      <c r="F469" s="55">
        <v>3140159</v>
      </c>
      <c r="G469" s="53" t="s">
        <v>467</v>
      </c>
      <c r="H469" s="51">
        <f t="shared" si="17"/>
        <v>718218.73</v>
      </c>
    </row>
    <row r="470" spans="1:8" ht="15.75" x14ac:dyDescent="0.25">
      <c r="A470" s="53" t="s">
        <v>1296</v>
      </c>
      <c r="B470" s="55">
        <v>3140209</v>
      </c>
      <c r="C470" s="72">
        <f t="shared" si="16"/>
        <v>3140209</v>
      </c>
      <c r="D470" s="82" t="s">
        <v>1296</v>
      </c>
      <c r="E470" s="83">
        <v>274268.45</v>
      </c>
      <c r="F470" s="55">
        <v>3140209</v>
      </c>
      <c r="G470" s="53" t="s">
        <v>468</v>
      </c>
      <c r="H470" s="51">
        <f t="shared" si="17"/>
        <v>274268.45</v>
      </c>
    </row>
    <row r="471" spans="1:8" ht="15.75" x14ac:dyDescent="0.25">
      <c r="A471" s="53" t="s">
        <v>1297</v>
      </c>
      <c r="B471" s="55">
        <v>3140308</v>
      </c>
      <c r="C471" s="72">
        <f t="shared" si="16"/>
        <v>3140308</v>
      </c>
      <c r="D471" s="82" t="s">
        <v>1297</v>
      </c>
      <c r="E471" s="83">
        <v>583819.28000000014</v>
      </c>
      <c r="F471" s="55">
        <v>3140308</v>
      </c>
      <c r="G471" s="53" t="s">
        <v>469</v>
      </c>
      <c r="H471" s="51">
        <f t="shared" si="17"/>
        <v>583819.28000000014</v>
      </c>
    </row>
    <row r="472" spans="1:8" ht="15.75" x14ac:dyDescent="0.25">
      <c r="A472" s="53" t="s">
        <v>1298</v>
      </c>
      <c r="B472" s="55">
        <v>3140407</v>
      </c>
      <c r="C472" s="72">
        <f t="shared" si="16"/>
        <v>3140407</v>
      </c>
      <c r="D472" s="82" t="s">
        <v>1298</v>
      </c>
      <c r="E472" s="83">
        <v>177747.61</v>
      </c>
      <c r="F472" s="55">
        <v>3140407</v>
      </c>
      <c r="G472" s="53" t="s">
        <v>470</v>
      </c>
      <c r="H472" s="51">
        <f t="shared" si="17"/>
        <v>177747.61</v>
      </c>
    </row>
    <row r="473" spans="1:8" ht="15.75" x14ac:dyDescent="0.25">
      <c r="A473" s="53" t="s">
        <v>1299</v>
      </c>
      <c r="B473" s="55">
        <v>3140506</v>
      </c>
      <c r="C473" s="72">
        <f t="shared" si="16"/>
        <v>3140506</v>
      </c>
      <c r="D473" s="82" t="s">
        <v>1299</v>
      </c>
      <c r="E473" s="83">
        <v>876836.8</v>
      </c>
      <c r="F473" s="55">
        <v>3140506</v>
      </c>
      <c r="G473" s="53" t="s">
        <v>471</v>
      </c>
      <c r="H473" s="51">
        <f t="shared" si="17"/>
        <v>876836.8</v>
      </c>
    </row>
    <row r="474" spans="1:8" ht="15.75" x14ac:dyDescent="0.25">
      <c r="A474" s="53" t="s">
        <v>1691</v>
      </c>
      <c r="B474" s="55">
        <v>3140530</v>
      </c>
      <c r="C474" s="72">
        <f t="shared" si="16"/>
        <v>3140530</v>
      </c>
      <c r="D474" s="82" t="s">
        <v>1691</v>
      </c>
      <c r="E474" s="83">
        <v>409214.65999999992</v>
      </c>
      <c r="F474" s="55">
        <v>3140530</v>
      </c>
      <c r="G474" s="53" t="s">
        <v>472</v>
      </c>
      <c r="H474" s="51">
        <f t="shared" si="17"/>
        <v>409214.65999999992</v>
      </c>
    </row>
    <row r="475" spans="1:8" ht="15.75" x14ac:dyDescent="0.25">
      <c r="A475" s="53" t="s">
        <v>1635</v>
      </c>
      <c r="B475" s="55">
        <v>3140555</v>
      </c>
      <c r="C475" s="72">
        <f t="shared" si="16"/>
        <v>3140555</v>
      </c>
      <c r="D475" s="82" t="s">
        <v>1635</v>
      </c>
      <c r="E475" s="83">
        <v>286812.08000000007</v>
      </c>
      <c r="F475" s="55">
        <v>3140555</v>
      </c>
      <c r="G475" s="53" t="s">
        <v>473</v>
      </c>
      <c r="H475" s="51">
        <f t="shared" si="17"/>
        <v>286812.08000000007</v>
      </c>
    </row>
    <row r="476" spans="1:8" ht="15.75" x14ac:dyDescent="0.25">
      <c r="A476" s="53" t="s">
        <v>1300</v>
      </c>
      <c r="B476" s="55">
        <v>3140605</v>
      </c>
      <c r="C476" s="72">
        <f t="shared" si="16"/>
        <v>3140605</v>
      </c>
      <c r="D476" s="82" t="s">
        <v>1300</v>
      </c>
      <c r="E476" s="83">
        <v>299911.44</v>
      </c>
      <c r="F476" s="55">
        <v>3140605</v>
      </c>
      <c r="G476" s="53" t="s">
        <v>474</v>
      </c>
      <c r="H476" s="51">
        <f t="shared" si="17"/>
        <v>299911.44</v>
      </c>
    </row>
    <row r="477" spans="1:8" ht="15.75" x14ac:dyDescent="0.25">
      <c r="A477" s="53" t="s">
        <v>1301</v>
      </c>
      <c r="B477" s="55">
        <v>3140704</v>
      </c>
      <c r="C477" s="72">
        <f t="shared" si="16"/>
        <v>3140704</v>
      </c>
      <c r="D477" s="82" t="s">
        <v>1301</v>
      </c>
      <c r="E477" s="83">
        <v>1500443.13</v>
      </c>
      <c r="F477" s="55">
        <v>3140704</v>
      </c>
      <c r="G477" s="53" t="s">
        <v>475</v>
      </c>
      <c r="H477" s="51">
        <f t="shared" si="17"/>
        <v>1500443.13</v>
      </c>
    </row>
    <row r="478" spans="1:8" ht="15.75" x14ac:dyDescent="0.25">
      <c r="A478" s="53" t="s">
        <v>1608</v>
      </c>
      <c r="B478" s="55">
        <v>3171501</v>
      </c>
      <c r="C478" s="72">
        <f t="shared" si="16"/>
        <v>3171501</v>
      </c>
      <c r="D478" s="82" t="s">
        <v>1608</v>
      </c>
      <c r="E478" s="83">
        <v>217069.68</v>
      </c>
      <c r="F478" s="55">
        <v>3171501</v>
      </c>
      <c r="G478" s="53" t="s">
        <v>476</v>
      </c>
      <c r="H478" s="51">
        <f t="shared" si="17"/>
        <v>217069.68</v>
      </c>
    </row>
    <row r="479" spans="1:8" ht="15.75" x14ac:dyDescent="0.25">
      <c r="A479" s="53" t="s">
        <v>1302</v>
      </c>
      <c r="B479" s="55">
        <v>3140803</v>
      </c>
      <c r="C479" s="72">
        <f t="shared" si="16"/>
        <v>3140803</v>
      </c>
      <c r="D479" s="82" t="s">
        <v>1302</v>
      </c>
      <c r="E479" s="83">
        <v>1653561.5399999996</v>
      </c>
      <c r="F479" s="55">
        <v>3140803</v>
      </c>
      <c r="G479" s="53" t="s">
        <v>477</v>
      </c>
      <c r="H479" s="51">
        <f t="shared" si="17"/>
        <v>1653561.5399999996</v>
      </c>
    </row>
    <row r="480" spans="1:8" ht="15.75" x14ac:dyDescent="0.25">
      <c r="A480" s="53" t="s">
        <v>1636</v>
      </c>
      <c r="B480" s="55">
        <v>3140852</v>
      </c>
      <c r="C480" s="72">
        <f t="shared" si="16"/>
        <v>3140852</v>
      </c>
      <c r="D480" s="82" t="s">
        <v>1636</v>
      </c>
      <c r="E480" s="83">
        <v>515708.55999999988</v>
      </c>
      <c r="F480" s="55">
        <v>3140852</v>
      </c>
      <c r="G480" s="53" t="s">
        <v>478</v>
      </c>
      <c r="H480" s="51">
        <f t="shared" si="17"/>
        <v>515708.55999999988</v>
      </c>
    </row>
    <row r="481" spans="1:8" ht="15.75" x14ac:dyDescent="0.25">
      <c r="A481" s="53" t="s">
        <v>1303</v>
      </c>
      <c r="B481" s="55">
        <v>3140902</v>
      </c>
      <c r="C481" s="72">
        <f t="shared" si="16"/>
        <v>3140902</v>
      </c>
      <c r="D481" s="82" t="s">
        <v>1303</v>
      </c>
      <c r="E481" s="83">
        <v>588917.3899999999</v>
      </c>
      <c r="F481" s="55">
        <v>3140902</v>
      </c>
      <c r="G481" s="53" t="s">
        <v>479</v>
      </c>
      <c r="H481" s="51">
        <f t="shared" si="17"/>
        <v>588917.3899999999</v>
      </c>
    </row>
    <row r="482" spans="1:8" ht="15.75" x14ac:dyDescent="0.25">
      <c r="A482" s="53" t="s">
        <v>1304</v>
      </c>
      <c r="B482" s="55">
        <v>3141009</v>
      </c>
      <c r="C482" s="72">
        <f t="shared" si="16"/>
        <v>3141009</v>
      </c>
      <c r="D482" s="82" t="s">
        <v>1304</v>
      </c>
      <c r="E482" s="83">
        <v>326613.57000000007</v>
      </c>
      <c r="F482" s="55">
        <v>3141009</v>
      </c>
      <c r="G482" s="53" t="s">
        <v>480</v>
      </c>
      <c r="H482" s="51">
        <f t="shared" si="17"/>
        <v>326613.57000000007</v>
      </c>
    </row>
    <row r="483" spans="1:8" ht="15.75" x14ac:dyDescent="0.25">
      <c r="A483" s="53" t="s">
        <v>1305</v>
      </c>
      <c r="B483" s="55">
        <v>3141108</v>
      </c>
      <c r="C483" s="72">
        <f t="shared" si="16"/>
        <v>3141108</v>
      </c>
      <c r="D483" s="82" t="s">
        <v>1305</v>
      </c>
      <c r="E483" s="83">
        <v>2088832.2000000002</v>
      </c>
      <c r="F483" s="55">
        <v>3141108</v>
      </c>
      <c r="G483" s="53" t="s">
        <v>481</v>
      </c>
      <c r="H483" s="51">
        <f t="shared" si="17"/>
        <v>2088832.2000000002</v>
      </c>
    </row>
    <row r="484" spans="1:8" ht="15.75" x14ac:dyDescent="0.25">
      <c r="A484" s="53" t="s">
        <v>1306</v>
      </c>
      <c r="B484" s="55">
        <v>3141207</v>
      </c>
      <c r="C484" s="72">
        <f t="shared" si="16"/>
        <v>3141207</v>
      </c>
      <c r="D484" s="82" t="s">
        <v>1306</v>
      </c>
      <c r="E484" s="83">
        <v>267574.59999999992</v>
      </c>
      <c r="F484" s="55">
        <v>3141207</v>
      </c>
      <c r="G484" s="53" t="s">
        <v>482</v>
      </c>
      <c r="H484" s="51">
        <f t="shared" si="17"/>
        <v>267574.59999999992</v>
      </c>
    </row>
    <row r="485" spans="1:8" ht="15.75" x14ac:dyDescent="0.25">
      <c r="A485" s="53" t="s">
        <v>1307</v>
      </c>
      <c r="B485" s="55">
        <v>3141306</v>
      </c>
      <c r="C485" s="72">
        <f t="shared" si="16"/>
        <v>3141306</v>
      </c>
      <c r="D485" s="82" t="s">
        <v>1307</v>
      </c>
      <c r="E485" s="83">
        <v>640446.56999999995</v>
      </c>
      <c r="F485" s="55">
        <v>3141306</v>
      </c>
      <c r="G485" s="53" t="s">
        <v>483</v>
      </c>
      <c r="H485" s="51">
        <f t="shared" si="17"/>
        <v>640446.56999999995</v>
      </c>
    </row>
    <row r="486" spans="1:8" ht="15.75" x14ac:dyDescent="0.25">
      <c r="A486" s="53" t="s">
        <v>1308</v>
      </c>
      <c r="B486" s="55">
        <v>3141405</v>
      </c>
      <c r="C486" s="72">
        <f t="shared" si="16"/>
        <v>3141405</v>
      </c>
      <c r="D486" s="82" t="s">
        <v>1308</v>
      </c>
      <c r="E486" s="83">
        <v>499899.68000000005</v>
      </c>
      <c r="F486" s="55">
        <v>3141405</v>
      </c>
      <c r="G486" s="53" t="s">
        <v>484</v>
      </c>
      <c r="H486" s="51">
        <f t="shared" si="17"/>
        <v>499899.68000000005</v>
      </c>
    </row>
    <row r="487" spans="1:8" ht="15.75" x14ac:dyDescent="0.25">
      <c r="A487" s="53" t="s">
        <v>1309</v>
      </c>
      <c r="B487" s="55">
        <v>3141504</v>
      </c>
      <c r="C487" s="72">
        <f t="shared" si="16"/>
        <v>3141504</v>
      </c>
      <c r="D487" s="82" t="s">
        <v>1309</v>
      </c>
      <c r="E487" s="83">
        <v>254073.69</v>
      </c>
      <c r="F487" s="55">
        <v>3141504</v>
      </c>
      <c r="G487" s="53" t="s">
        <v>485</v>
      </c>
      <c r="H487" s="51">
        <f t="shared" si="17"/>
        <v>254073.69</v>
      </c>
    </row>
    <row r="488" spans="1:8" ht="15.75" x14ac:dyDescent="0.25">
      <c r="A488" s="53" t="s">
        <v>1310</v>
      </c>
      <c r="B488" s="55">
        <v>3141603</v>
      </c>
      <c r="C488" s="72">
        <f t="shared" si="16"/>
        <v>3141603</v>
      </c>
      <c r="D488" s="82" t="s">
        <v>1310</v>
      </c>
      <c r="E488" s="83">
        <v>424941.73</v>
      </c>
      <c r="F488" s="55">
        <v>3141603</v>
      </c>
      <c r="G488" s="53" t="s">
        <v>486</v>
      </c>
      <c r="H488" s="51">
        <f t="shared" si="17"/>
        <v>424941.73</v>
      </c>
    </row>
    <row r="489" spans="1:8" ht="15.75" x14ac:dyDescent="0.25">
      <c r="A489" s="53" t="s">
        <v>1311</v>
      </c>
      <c r="B489" s="55">
        <v>3141702</v>
      </c>
      <c r="C489" s="72">
        <f t="shared" si="16"/>
        <v>3141702</v>
      </c>
      <c r="D489" s="82" t="s">
        <v>1311</v>
      </c>
      <c r="E489" s="83">
        <v>278847.17000000004</v>
      </c>
      <c r="F489" s="55">
        <v>3141702</v>
      </c>
      <c r="G489" s="53" t="s">
        <v>487</v>
      </c>
      <c r="H489" s="51">
        <f t="shared" si="17"/>
        <v>278847.17000000004</v>
      </c>
    </row>
    <row r="490" spans="1:8" ht="15.75" x14ac:dyDescent="0.25">
      <c r="A490" s="53" t="s">
        <v>1312</v>
      </c>
      <c r="B490" s="55">
        <v>3141801</v>
      </c>
      <c r="C490" s="72">
        <f t="shared" si="16"/>
        <v>3141801</v>
      </c>
      <c r="D490" s="82" t="s">
        <v>1312</v>
      </c>
      <c r="E490" s="83">
        <v>840634.17</v>
      </c>
      <c r="F490" s="55">
        <v>3141801</v>
      </c>
      <c r="G490" s="53" t="s">
        <v>488</v>
      </c>
      <c r="H490" s="51">
        <f t="shared" si="17"/>
        <v>840634.17</v>
      </c>
    </row>
    <row r="491" spans="1:8" ht="15.75" x14ac:dyDescent="0.25">
      <c r="A491" s="53" t="s">
        <v>1313</v>
      </c>
      <c r="B491" s="55">
        <v>3141900</v>
      </c>
      <c r="C491" s="72">
        <f t="shared" si="16"/>
        <v>3141900</v>
      </c>
      <c r="D491" s="82" t="s">
        <v>1313</v>
      </c>
      <c r="E491" s="83">
        <v>328047.60000000009</v>
      </c>
      <c r="F491" s="55">
        <v>3141900</v>
      </c>
      <c r="G491" s="53" t="s">
        <v>489</v>
      </c>
      <c r="H491" s="51">
        <f t="shared" si="17"/>
        <v>328047.60000000009</v>
      </c>
    </row>
    <row r="492" spans="1:8" ht="15.75" x14ac:dyDescent="0.25">
      <c r="A492" s="53" t="s">
        <v>1314</v>
      </c>
      <c r="B492" s="55">
        <v>3142007</v>
      </c>
      <c r="C492" s="72">
        <f t="shared" si="16"/>
        <v>3142007</v>
      </c>
      <c r="D492" s="82" t="s">
        <v>1314</v>
      </c>
      <c r="E492" s="83">
        <v>381329.17000000004</v>
      </c>
      <c r="F492" s="55">
        <v>3142007</v>
      </c>
      <c r="G492" s="53" t="s">
        <v>490</v>
      </c>
      <c r="H492" s="51">
        <f t="shared" si="17"/>
        <v>381329.17000000004</v>
      </c>
    </row>
    <row r="493" spans="1:8" ht="15.75" x14ac:dyDescent="0.25">
      <c r="A493" s="53" t="s">
        <v>1315</v>
      </c>
      <c r="B493" s="55">
        <v>3142106</v>
      </c>
      <c r="C493" s="72">
        <f t="shared" si="16"/>
        <v>3142106</v>
      </c>
      <c r="D493" s="82" t="s">
        <v>1315</v>
      </c>
      <c r="E493" s="83">
        <v>499885</v>
      </c>
      <c r="F493" s="55">
        <v>3142106</v>
      </c>
      <c r="G493" s="53" t="s">
        <v>491</v>
      </c>
      <c r="H493" s="51">
        <f t="shared" si="17"/>
        <v>499885</v>
      </c>
    </row>
    <row r="494" spans="1:8" ht="15.75" x14ac:dyDescent="0.25">
      <c r="A494" s="53" t="s">
        <v>1316</v>
      </c>
      <c r="B494" s="55">
        <v>3142205</v>
      </c>
      <c r="C494" s="72">
        <f t="shared" si="16"/>
        <v>3142205</v>
      </c>
      <c r="D494" s="82" t="s">
        <v>1316</v>
      </c>
      <c r="E494" s="83">
        <v>566890.47</v>
      </c>
      <c r="F494" s="55">
        <v>3142205</v>
      </c>
      <c r="G494" s="53" t="s">
        <v>492</v>
      </c>
      <c r="H494" s="51">
        <f t="shared" si="17"/>
        <v>566890.47</v>
      </c>
    </row>
    <row r="495" spans="1:8" ht="15.75" x14ac:dyDescent="0.25">
      <c r="A495" s="53" t="s">
        <v>1692</v>
      </c>
      <c r="B495" s="55">
        <v>3142254</v>
      </c>
      <c r="C495" s="72">
        <f t="shared" si="16"/>
        <v>3142254</v>
      </c>
      <c r="D495" s="82" t="s">
        <v>1692</v>
      </c>
      <c r="E495" s="83">
        <v>187893.86000000002</v>
      </c>
      <c r="F495" s="55">
        <v>3142254</v>
      </c>
      <c r="G495" s="53" t="s">
        <v>493</v>
      </c>
      <c r="H495" s="51">
        <f t="shared" si="17"/>
        <v>187893.86000000002</v>
      </c>
    </row>
    <row r="496" spans="1:8" ht="15.75" x14ac:dyDescent="0.25">
      <c r="A496" s="53" t="s">
        <v>1317</v>
      </c>
      <c r="B496" s="55">
        <v>3142304</v>
      </c>
      <c r="C496" s="72">
        <f t="shared" si="16"/>
        <v>3142304</v>
      </c>
      <c r="D496" s="82" t="s">
        <v>1317</v>
      </c>
      <c r="E496" s="83">
        <v>293449.14</v>
      </c>
      <c r="F496" s="55">
        <v>3142304</v>
      </c>
      <c r="G496" s="53" t="s">
        <v>494</v>
      </c>
      <c r="H496" s="51">
        <f t="shared" si="17"/>
        <v>293449.14</v>
      </c>
    </row>
    <row r="497" spans="1:8" ht="15.75" x14ac:dyDescent="0.25">
      <c r="A497" s="53" t="s">
        <v>1318</v>
      </c>
      <c r="B497" s="55">
        <v>3142403</v>
      </c>
      <c r="C497" s="72">
        <f t="shared" si="16"/>
        <v>3142403</v>
      </c>
      <c r="D497" s="82" t="s">
        <v>1318</v>
      </c>
      <c r="E497" s="83">
        <v>384060.88999999996</v>
      </c>
      <c r="F497" s="55">
        <v>3142403</v>
      </c>
      <c r="G497" s="53" t="s">
        <v>495</v>
      </c>
      <c r="H497" s="51">
        <f t="shared" si="17"/>
        <v>384060.88999999996</v>
      </c>
    </row>
    <row r="498" spans="1:8" ht="15.75" x14ac:dyDescent="0.25">
      <c r="A498" s="53" t="s">
        <v>1319</v>
      </c>
      <c r="B498" s="55">
        <v>3142502</v>
      </c>
      <c r="C498" s="72">
        <f t="shared" si="16"/>
        <v>3142502</v>
      </c>
      <c r="D498" s="82" t="s">
        <v>1319</v>
      </c>
      <c r="E498" s="83">
        <v>363822.86</v>
      </c>
      <c r="F498" s="55">
        <v>3142502</v>
      </c>
      <c r="G498" s="53" t="s">
        <v>496</v>
      </c>
      <c r="H498" s="51">
        <f t="shared" si="17"/>
        <v>363822.86</v>
      </c>
    </row>
    <row r="499" spans="1:8" ht="15.75" x14ac:dyDescent="0.25">
      <c r="A499" s="53" t="s">
        <v>1320</v>
      </c>
      <c r="B499" s="55">
        <v>3142601</v>
      </c>
      <c r="C499" s="72">
        <f t="shared" si="16"/>
        <v>3142601</v>
      </c>
      <c r="D499" s="82" t="s">
        <v>1320</v>
      </c>
      <c r="E499" s="83">
        <v>521128.7</v>
      </c>
      <c r="F499" s="55">
        <v>3142601</v>
      </c>
      <c r="G499" s="53" t="s">
        <v>497</v>
      </c>
      <c r="H499" s="51">
        <f t="shared" si="17"/>
        <v>521128.7</v>
      </c>
    </row>
    <row r="500" spans="1:8" ht="15.75" x14ac:dyDescent="0.25">
      <c r="A500" s="53" t="s">
        <v>1321</v>
      </c>
      <c r="B500" s="55">
        <v>3142700</v>
      </c>
      <c r="C500" s="72">
        <f t="shared" si="16"/>
        <v>3142700</v>
      </c>
      <c r="D500" s="82" t="s">
        <v>1321</v>
      </c>
      <c r="E500" s="83">
        <v>319609.19999999995</v>
      </c>
      <c r="F500" s="55">
        <v>3142700</v>
      </c>
      <c r="G500" s="53" t="s">
        <v>498</v>
      </c>
      <c r="H500" s="51">
        <f t="shared" si="17"/>
        <v>319609.19999999995</v>
      </c>
    </row>
    <row r="501" spans="1:8" ht="15.75" x14ac:dyDescent="0.25">
      <c r="A501" s="53" t="s">
        <v>1322</v>
      </c>
      <c r="B501" s="55">
        <v>3142809</v>
      </c>
      <c r="C501" s="72">
        <f t="shared" si="16"/>
        <v>3142809</v>
      </c>
      <c r="D501" s="82" t="s">
        <v>1322</v>
      </c>
      <c r="E501" s="83">
        <v>2065282.9300000004</v>
      </c>
      <c r="F501" s="55">
        <v>3142809</v>
      </c>
      <c r="G501" s="53" t="s">
        <v>499</v>
      </c>
      <c r="H501" s="51">
        <f t="shared" si="17"/>
        <v>2065282.9300000004</v>
      </c>
    </row>
    <row r="502" spans="1:8" ht="15.75" x14ac:dyDescent="0.25">
      <c r="A502" s="53" t="s">
        <v>1323</v>
      </c>
      <c r="B502" s="55">
        <v>3142908</v>
      </c>
      <c r="C502" s="72">
        <f t="shared" si="16"/>
        <v>3142908</v>
      </c>
      <c r="D502" s="82" t="s">
        <v>1323</v>
      </c>
      <c r="E502" s="83">
        <v>548536.19999999995</v>
      </c>
      <c r="F502" s="55">
        <v>3142908</v>
      </c>
      <c r="G502" s="53" t="s">
        <v>500</v>
      </c>
      <c r="H502" s="51">
        <f t="shared" si="17"/>
        <v>548536.19999999995</v>
      </c>
    </row>
    <row r="503" spans="1:8" ht="15.75" x14ac:dyDescent="0.25">
      <c r="A503" s="53" t="s">
        <v>1324</v>
      </c>
      <c r="B503" s="55">
        <v>3143005</v>
      </c>
      <c r="C503" s="72">
        <f t="shared" si="16"/>
        <v>3143005</v>
      </c>
      <c r="D503" s="82" t="s">
        <v>1324</v>
      </c>
      <c r="E503" s="83">
        <v>993566.72999999975</v>
      </c>
      <c r="F503" s="55">
        <v>3143005</v>
      </c>
      <c r="G503" s="53" t="s">
        <v>501</v>
      </c>
      <c r="H503" s="51">
        <f t="shared" si="17"/>
        <v>993566.72999999975</v>
      </c>
    </row>
    <row r="504" spans="1:8" ht="15.75" x14ac:dyDescent="0.25">
      <c r="A504" s="53" t="s">
        <v>1325</v>
      </c>
      <c r="B504" s="55">
        <v>3143104</v>
      </c>
      <c r="C504" s="72">
        <f t="shared" si="16"/>
        <v>3143104</v>
      </c>
      <c r="D504" s="82" t="s">
        <v>1325</v>
      </c>
      <c r="E504" s="83">
        <v>2854722.35</v>
      </c>
      <c r="F504" s="55">
        <v>3143104</v>
      </c>
      <c r="G504" s="53" t="s">
        <v>502</v>
      </c>
      <c r="H504" s="51">
        <f t="shared" si="17"/>
        <v>2854722.35</v>
      </c>
    </row>
    <row r="505" spans="1:8" ht="15.75" x14ac:dyDescent="0.25">
      <c r="A505" s="53" t="s">
        <v>1693</v>
      </c>
      <c r="B505" s="55">
        <v>3143153</v>
      </c>
      <c r="C505" s="72">
        <f t="shared" si="16"/>
        <v>3143153</v>
      </c>
      <c r="D505" s="82" t="s">
        <v>1693</v>
      </c>
      <c r="E505" s="83">
        <v>204687.92999999996</v>
      </c>
      <c r="F505" s="55">
        <v>3143153</v>
      </c>
      <c r="G505" s="53" t="s">
        <v>503</v>
      </c>
      <c r="H505" s="51">
        <f t="shared" si="17"/>
        <v>204687.92999999996</v>
      </c>
    </row>
    <row r="506" spans="1:8" ht="15.75" x14ac:dyDescent="0.25">
      <c r="A506" s="53" t="s">
        <v>1326</v>
      </c>
      <c r="B506" s="55">
        <v>3143203</v>
      </c>
      <c r="C506" s="72">
        <f t="shared" si="16"/>
        <v>3143203</v>
      </c>
      <c r="D506" s="82" t="s">
        <v>1326</v>
      </c>
      <c r="E506" s="83">
        <v>1113746.44</v>
      </c>
      <c r="F506" s="55">
        <v>3143203</v>
      </c>
      <c r="G506" s="53" t="s">
        <v>504</v>
      </c>
      <c r="H506" s="51">
        <f t="shared" si="17"/>
        <v>1113746.44</v>
      </c>
    </row>
    <row r="507" spans="1:8" ht="15.75" x14ac:dyDescent="0.25">
      <c r="A507" s="53" t="s">
        <v>1328</v>
      </c>
      <c r="B507" s="55">
        <v>3143401</v>
      </c>
      <c r="C507" s="72">
        <f t="shared" si="16"/>
        <v>3143401</v>
      </c>
      <c r="D507" s="82" t="s">
        <v>1328</v>
      </c>
      <c r="E507" s="83">
        <v>946198.82</v>
      </c>
      <c r="F507" s="55">
        <v>3143401</v>
      </c>
      <c r="G507" s="53" t="s">
        <v>505</v>
      </c>
      <c r="H507" s="51">
        <f t="shared" si="17"/>
        <v>946198.82</v>
      </c>
    </row>
    <row r="508" spans="1:8" ht="15.75" x14ac:dyDescent="0.25">
      <c r="A508" s="53" t="s">
        <v>1327</v>
      </c>
      <c r="B508" s="55">
        <v>3143302</v>
      </c>
      <c r="C508" s="72">
        <f t="shared" si="16"/>
        <v>3143302</v>
      </c>
      <c r="D508" s="82" t="s">
        <v>1327</v>
      </c>
      <c r="E508" s="83">
        <v>12458813.58</v>
      </c>
      <c r="F508" s="55">
        <v>3143302</v>
      </c>
      <c r="G508" s="53" t="s">
        <v>506</v>
      </c>
      <c r="H508" s="51">
        <f t="shared" si="17"/>
        <v>12458813.58</v>
      </c>
    </row>
    <row r="509" spans="1:8" ht="15.75" x14ac:dyDescent="0.25">
      <c r="A509" s="53" t="s">
        <v>1637</v>
      </c>
      <c r="B509" s="55">
        <v>3143450</v>
      </c>
      <c r="C509" s="72">
        <f t="shared" si="16"/>
        <v>3143450</v>
      </c>
      <c r="D509" s="82" t="s">
        <v>1637</v>
      </c>
      <c r="E509" s="83">
        <v>311757.91999999993</v>
      </c>
      <c r="F509" s="55">
        <v>3143450</v>
      </c>
      <c r="G509" s="53" t="s">
        <v>507</v>
      </c>
      <c r="H509" s="51">
        <f t="shared" si="17"/>
        <v>311757.91999999993</v>
      </c>
    </row>
    <row r="510" spans="1:8" ht="15.75" x14ac:dyDescent="0.25">
      <c r="A510" s="53" t="s">
        <v>1329</v>
      </c>
      <c r="B510" s="55">
        <v>3143500</v>
      </c>
      <c r="C510" s="72">
        <f t="shared" si="16"/>
        <v>3143500</v>
      </c>
      <c r="D510" s="82" t="s">
        <v>1329</v>
      </c>
      <c r="E510" s="83">
        <v>742235.89</v>
      </c>
      <c r="F510" s="55">
        <v>3143500</v>
      </c>
      <c r="G510" s="53" t="s">
        <v>508</v>
      </c>
      <c r="H510" s="51">
        <f t="shared" si="17"/>
        <v>742235.89</v>
      </c>
    </row>
    <row r="511" spans="1:8" ht="15.75" x14ac:dyDescent="0.25">
      <c r="A511" s="53" t="s">
        <v>1330</v>
      </c>
      <c r="B511" s="55">
        <v>3143609</v>
      </c>
      <c r="C511" s="72">
        <f t="shared" si="16"/>
        <v>3143609</v>
      </c>
      <c r="D511" s="82" t="s">
        <v>1330</v>
      </c>
      <c r="E511" s="83">
        <v>350368.73000000004</v>
      </c>
      <c r="F511" s="55">
        <v>3143609</v>
      </c>
      <c r="G511" s="53" t="s">
        <v>509</v>
      </c>
      <c r="H511" s="51">
        <f t="shared" si="17"/>
        <v>350368.73000000004</v>
      </c>
    </row>
    <row r="512" spans="1:8" ht="15.75" x14ac:dyDescent="0.25">
      <c r="A512" s="53" t="s">
        <v>1331</v>
      </c>
      <c r="B512" s="55">
        <v>3143708</v>
      </c>
      <c r="C512" s="72">
        <f t="shared" si="16"/>
        <v>3143708</v>
      </c>
      <c r="D512" s="82" t="s">
        <v>1331</v>
      </c>
      <c r="E512" s="83">
        <v>210409.02</v>
      </c>
      <c r="F512" s="55">
        <v>3143708</v>
      </c>
      <c r="G512" s="53" t="s">
        <v>510</v>
      </c>
      <c r="H512" s="51">
        <f t="shared" si="17"/>
        <v>210409.02</v>
      </c>
    </row>
    <row r="513" spans="1:8" ht="15.75" x14ac:dyDescent="0.25">
      <c r="A513" s="53" t="s">
        <v>1332</v>
      </c>
      <c r="B513" s="55">
        <v>3143807</v>
      </c>
      <c r="C513" s="72">
        <f t="shared" si="16"/>
        <v>3143807</v>
      </c>
      <c r="D513" s="82" t="s">
        <v>1332</v>
      </c>
      <c r="E513" s="83">
        <v>349498.9</v>
      </c>
      <c r="F513" s="55">
        <v>3143807</v>
      </c>
      <c r="G513" s="53" t="s">
        <v>511</v>
      </c>
      <c r="H513" s="51">
        <f t="shared" si="17"/>
        <v>349498.9</v>
      </c>
    </row>
    <row r="514" spans="1:8" ht="15.75" x14ac:dyDescent="0.25">
      <c r="A514" s="53" t="s">
        <v>1333</v>
      </c>
      <c r="B514" s="55">
        <v>3143906</v>
      </c>
      <c r="C514" s="72">
        <f t="shared" si="16"/>
        <v>3143906</v>
      </c>
      <c r="D514" s="82" t="s">
        <v>1333</v>
      </c>
      <c r="E514" s="83">
        <v>2977930.81</v>
      </c>
      <c r="F514" s="55">
        <v>3143906</v>
      </c>
      <c r="G514" s="53" t="s">
        <v>512</v>
      </c>
      <c r="H514" s="51">
        <f t="shared" si="17"/>
        <v>2977930.81</v>
      </c>
    </row>
    <row r="515" spans="1:8" ht="15.75" x14ac:dyDescent="0.25">
      <c r="A515" s="53" t="s">
        <v>1334</v>
      </c>
      <c r="B515" s="55">
        <v>3144003</v>
      </c>
      <c r="C515" s="72">
        <f t="shared" si="16"/>
        <v>3144003</v>
      </c>
      <c r="D515" s="82" t="s">
        <v>1334</v>
      </c>
      <c r="E515" s="83">
        <v>921079.89</v>
      </c>
      <c r="F515" s="55">
        <v>3144003</v>
      </c>
      <c r="G515" s="53" t="s">
        <v>513</v>
      </c>
      <c r="H515" s="51">
        <f t="shared" si="17"/>
        <v>921079.89</v>
      </c>
    </row>
    <row r="516" spans="1:8" ht="15.75" x14ac:dyDescent="0.25">
      <c r="A516" s="53" t="s">
        <v>1335</v>
      </c>
      <c r="B516" s="55">
        <v>3144102</v>
      </c>
      <c r="C516" s="72">
        <f t="shared" si="16"/>
        <v>3144102</v>
      </c>
      <c r="D516" s="82" t="s">
        <v>1335</v>
      </c>
      <c r="E516" s="83">
        <v>905419.45</v>
      </c>
      <c r="F516" s="55">
        <v>3144102</v>
      </c>
      <c r="G516" s="53" t="s">
        <v>514</v>
      </c>
      <c r="H516" s="51">
        <f t="shared" si="17"/>
        <v>905419.45</v>
      </c>
    </row>
    <row r="517" spans="1:8" ht="15.75" x14ac:dyDescent="0.25">
      <c r="A517" s="53" t="s">
        <v>1336</v>
      </c>
      <c r="B517" s="55">
        <v>3144201</v>
      </c>
      <c r="C517" s="72">
        <f t="shared" si="16"/>
        <v>3144201</v>
      </c>
      <c r="D517" s="82" t="s">
        <v>1336</v>
      </c>
      <c r="E517" s="83">
        <v>170399.04</v>
      </c>
      <c r="F517" s="55">
        <v>3144201</v>
      </c>
      <c r="G517" s="53" t="s">
        <v>515</v>
      </c>
      <c r="H517" s="51">
        <f t="shared" si="17"/>
        <v>170399.04</v>
      </c>
    </row>
    <row r="518" spans="1:8" ht="15.75" x14ac:dyDescent="0.25">
      <c r="A518" s="53" t="s">
        <v>1337</v>
      </c>
      <c r="B518" s="55">
        <v>3144300</v>
      </c>
      <c r="C518" s="72">
        <f t="shared" si="16"/>
        <v>3144300</v>
      </c>
      <c r="D518" s="82" t="s">
        <v>1337</v>
      </c>
      <c r="E518" s="83">
        <v>1620332.08</v>
      </c>
      <c r="F518" s="55">
        <v>3144300</v>
      </c>
      <c r="G518" s="53" t="s">
        <v>516</v>
      </c>
      <c r="H518" s="51">
        <f t="shared" si="17"/>
        <v>1620332.08</v>
      </c>
    </row>
    <row r="519" spans="1:8" ht="15.75" x14ac:dyDescent="0.25">
      <c r="A519" s="53" t="s">
        <v>1694</v>
      </c>
      <c r="B519" s="55">
        <v>3144359</v>
      </c>
      <c r="C519" s="72">
        <f t="shared" si="16"/>
        <v>3144359</v>
      </c>
      <c r="D519" s="82" t="s">
        <v>1694</v>
      </c>
      <c r="E519" s="83">
        <v>322496.02999999997</v>
      </c>
      <c r="F519" s="55">
        <v>3144359</v>
      </c>
      <c r="G519" s="53" t="s">
        <v>517</v>
      </c>
      <c r="H519" s="51">
        <f t="shared" si="17"/>
        <v>322496.02999999997</v>
      </c>
    </row>
    <row r="520" spans="1:8" ht="15.75" x14ac:dyDescent="0.25">
      <c r="A520" s="53" t="s">
        <v>1695</v>
      </c>
      <c r="B520" s="55">
        <v>3144375</v>
      </c>
      <c r="C520" s="72">
        <f t="shared" ref="C520:C583" si="18">IFERROR(VLOOKUP(D520,$A$8:$B$860,2,FALSE),"ERRO")</f>
        <v>3144375</v>
      </c>
      <c r="D520" s="82" t="s">
        <v>1695</v>
      </c>
      <c r="E520" s="83">
        <v>303946.96000000002</v>
      </c>
      <c r="F520" s="55">
        <v>3144375</v>
      </c>
      <c r="G520" s="53" t="s">
        <v>518</v>
      </c>
      <c r="H520" s="51">
        <f t="shared" ref="H520:H583" si="19">VLOOKUP(F520,$C$8:$E$860,3,FALSE)</f>
        <v>303946.96000000002</v>
      </c>
    </row>
    <row r="521" spans="1:8" ht="15.75" x14ac:dyDescent="0.25">
      <c r="A521" s="53" t="s">
        <v>1338</v>
      </c>
      <c r="B521" s="55">
        <v>3144409</v>
      </c>
      <c r="C521" s="72">
        <f t="shared" si="18"/>
        <v>3144409</v>
      </c>
      <c r="D521" s="82" t="s">
        <v>1338</v>
      </c>
      <c r="E521" s="83">
        <v>275971.1100000001</v>
      </c>
      <c r="F521" s="55">
        <v>3144409</v>
      </c>
      <c r="G521" s="53" t="s">
        <v>519</v>
      </c>
      <c r="H521" s="51">
        <f t="shared" si="19"/>
        <v>275971.1100000001</v>
      </c>
    </row>
    <row r="522" spans="1:8" ht="15.75" x14ac:dyDescent="0.25">
      <c r="A522" s="53" t="s">
        <v>1339</v>
      </c>
      <c r="B522" s="55">
        <v>3144508</v>
      </c>
      <c r="C522" s="72">
        <f t="shared" si="18"/>
        <v>3144508</v>
      </c>
      <c r="D522" s="82" t="s">
        <v>1339</v>
      </c>
      <c r="E522" s="83">
        <v>990255.60000000009</v>
      </c>
      <c r="F522" s="55">
        <v>3144508</v>
      </c>
      <c r="G522" s="53" t="s">
        <v>520</v>
      </c>
      <c r="H522" s="51">
        <f t="shared" si="19"/>
        <v>990255.60000000009</v>
      </c>
    </row>
    <row r="523" spans="1:8" ht="15.75" x14ac:dyDescent="0.25">
      <c r="A523" s="53" t="s">
        <v>1340</v>
      </c>
      <c r="B523" s="55">
        <v>3144607</v>
      </c>
      <c r="C523" s="72">
        <f t="shared" si="18"/>
        <v>3144607</v>
      </c>
      <c r="D523" s="82" t="s">
        <v>1340</v>
      </c>
      <c r="E523" s="83">
        <v>1227988.4699999997</v>
      </c>
      <c r="F523" s="55">
        <v>3144607</v>
      </c>
      <c r="G523" s="53" t="s">
        <v>521</v>
      </c>
      <c r="H523" s="51">
        <f t="shared" si="19"/>
        <v>1227988.4699999997</v>
      </c>
    </row>
    <row r="524" spans="1:8" ht="15.75" x14ac:dyDescent="0.25">
      <c r="A524" s="53" t="s">
        <v>1696</v>
      </c>
      <c r="B524" s="55">
        <v>3144656</v>
      </c>
      <c r="C524" s="72">
        <f t="shared" si="18"/>
        <v>3144656</v>
      </c>
      <c r="D524" s="82" t="s">
        <v>1696</v>
      </c>
      <c r="E524" s="83">
        <v>443751.27999999997</v>
      </c>
      <c r="F524" s="55">
        <v>3144656</v>
      </c>
      <c r="G524" s="53" t="s">
        <v>522</v>
      </c>
      <c r="H524" s="51">
        <f t="shared" si="19"/>
        <v>443751.27999999997</v>
      </c>
    </row>
    <row r="525" spans="1:8" ht="15.75" x14ac:dyDescent="0.25">
      <c r="A525" s="53" t="s">
        <v>1697</v>
      </c>
      <c r="B525" s="55">
        <v>3144672</v>
      </c>
      <c r="C525" s="72">
        <f t="shared" si="18"/>
        <v>3144672</v>
      </c>
      <c r="D525" s="82" t="s">
        <v>1697</v>
      </c>
      <c r="E525" s="83">
        <v>200606.53999999998</v>
      </c>
      <c r="F525" s="55">
        <v>3144672</v>
      </c>
      <c r="G525" s="53" t="s">
        <v>523</v>
      </c>
      <c r="H525" s="51">
        <f t="shared" si="19"/>
        <v>200606.53999999998</v>
      </c>
    </row>
    <row r="526" spans="1:8" ht="15.75" x14ac:dyDescent="0.25">
      <c r="A526" s="53" t="s">
        <v>1341</v>
      </c>
      <c r="B526" s="55">
        <v>3144706</v>
      </c>
      <c r="C526" s="72">
        <f t="shared" si="18"/>
        <v>3144706</v>
      </c>
      <c r="D526" s="82" t="s">
        <v>1341</v>
      </c>
      <c r="E526" s="83">
        <v>907986.06000000029</v>
      </c>
      <c r="F526" s="55">
        <v>3144706</v>
      </c>
      <c r="G526" s="53" t="s">
        <v>524</v>
      </c>
      <c r="H526" s="51">
        <f t="shared" si="19"/>
        <v>907986.06000000029</v>
      </c>
    </row>
    <row r="527" spans="1:8" ht="15.75" x14ac:dyDescent="0.25">
      <c r="A527" s="53" t="s">
        <v>1342</v>
      </c>
      <c r="B527" s="55">
        <v>3144805</v>
      </c>
      <c r="C527" s="72">
        <f t="shared" si="18"/>
        <v>3144805</v>
      </c>
      <c r="D527" s="82" t="s">
        <v>1342</v>
      </c>
      <c r="E527" s="83">
        <v>21506976.979999997</v>
      </c>
      <c r="F527" s="55">
        <v>3144805</v>
      </c>
      <c r="G527" s="53" t="s">
        <v>525</v>
      </c>
      <c r="H527" s="51">
        <f t="shared" si="19"/>
        <v>21506976.979999997</v>
      </c>
    </row>
    <row r="528" spans="1:8" ht="15.75" x14ac:dyDescent="0.25">
      <c r="A528" s="53" t="s">
        <v>1343</v>
      </c>
      <c r="B528" s="55">
        <v>3144904</v>
      </c>
      <c r="C528" s="72">
        <f t="shared" si="18"/>
        <v>3144904</v>
      </c>
      <c r="D528" s="82" t="s">
        <v>1343</v>
      </c>
      <c r="E528" s="83">
        <v>240236.51000000004</v>
      </c>
      <c r="F528" s="55">
        <v>3144904</v>
      </c>
      <c r="G528" s="53" t="s">
        <v>526</v>
      </c>
      <c r="H528" s="51">
        <f t="shared" si="19"/>
        <v>240236.51000000004</v>
      </c>
    </row>
    <row r="529" spans="1:8" ht="15.75" x14ac:dyDescent="0.25">
      <c r="A529" s="53" t="s">
        <v>1344</v>
      </c>
      <c r="B529" s="55">
        <v>3145000</v>
      </c>
      <c r="C529" s="72">
        <f t="shared" si="18"/>
        <v>3145000</v>
      </c>
      <c r="D529" s="82" t="s">
        <v>1344</v>
      </c>
      <c r="E529" s="83">
        <v>3073369.0300000003</v>
      </c>
      <c r="F529" s="55">
        <v>3145000</v>
      </c>
      <c r="G529" s="53" t="s">
        <v>527</v>
      </c>
      <c r="H529" s="51">
        <f t="shared" si="19"/>
        <v>3073369.0300000003</v>
      </c>
    </row>
    <row r="530" spans="1:8" ht="15.75" x14ac:dyDescent="0.25">
      <c r="A530" s="53" t="s">
        <v>1698</v>
      </c>
      <c r="B530" s="55">
        <v>3145059</v>
      </c>
      <c r="C530" s="72">
        <f t="shared" si="18"/>
        <v>3145059</v>
      </c>
      <c r="D530" s="82" t="s">
        <v>1698</v>
      </c>
      <c r="E530" s="83">
        <v>351759.39</v>
      </c>
      <c r="F530" s="55">
        <v>3145059</v>
      </c>
      <c r="G530" s="53" t="s">
        <v>528</v>
      </c>
      <c r="H530" s="51">
        <f t="shared" si="19"/>
        <v>351759.39</v>
      </c>
    </row>
    <row r="531" spans="1:8" ht="15.75" x14ac:dyDescent="0.25">
      <c r="A531" s="53" t="s">
        <v>1345</v>
      </c>
      <c r="B531" s="55">
        <v>3145109</v>
      </c>
      <c r="C531" s="72">
        <f t="shared" si="18"/>
        <v>3145109</v>
      </c>
      <c r="D531" s="82" t="s">
        <v>1345</v>
      </c>
      <c r="E531" s="83">
        <v>1246552.33</v>
      </c>
      <c r="F531" s="55">
        <v>3145109</v>
      </c>
      <c r="G531" s="53" t="s">
        <v>529</v>
      </c>
      <c r="H531" s="51">
        <f t="shared" si="19"/>
        <v>1246552.33</v>
      </c>
    </row>
    <row r="532" spans="1:8" ht="15.75" x14ac:dyDescent="0.25">
      <c r="A532" s="53" t="s">
        <v>1346</v>
      </c>
      <c r="B532" s="55">
        <v>3145208</v>
      </c>
      <c r="C532" s="72">
        <f t="shared" si="18"/>
        <v>3145208</v>
      </c>
      <c r="D532" s="82" t="s">
        <v>1346</v>
      </c>
      <c r="E532" s="83">
        <v>4276260.3600000003</v>
      </c>
      <c r="F532" s="55">
        <v>3145208</v>
      </c>
      <c r="G532" s="53" t="s">
        <v>530</v>
      </c>
      <c r="H532" s="51">
        <f t="shared" si="19"/>
        <v>4276260.3600000003</v>
      </c>
    </row>
    <row r="533" spans="1:8" ht="15.75" x14ac:dyDescent="0.25">
      <c r="A533" s="53" t="s">
        <v>1260</v>
      </c>
      <c r="B533" s="55">
        <v>3136603</v>
      </c>
      <c r="C533" s="72">
        <f t="shared" si="18"/>
        <v>3136603</v>
      </c>
      <c r="D533" s="82" t="s">
        <v>1260</v>
      </c>
      <c r="E533" s="83">
        <v>403167.12</v>
      </c>
      <c r="F533" s="55">
        <v>3136603</v>
      </c>
      <c r="G533" s="53" t="s">
        <v>531</v>
      </c>
      <c r="H533" s="51">
        <f t="shared" si="19"/>
        <v>403167.12</v>
      </c>
    </row>
    <row r="534" spans="1:8" ht="15.75" x14ac:dyDescent="0.25">
      <c r="A534" s="53" t="s">
        <v>1347</v>
      </c>
      <c r="B534" s="55">
        <v>3145307</v>
      </c>
      <c r="C534" s="72">
        <f t="shared" si="18"/>
        <v>3145307</v>
      </c>
      <c r="D534" s="82" t="s">
        <v>1347</v>
      </c>
      <c r="E534" s="83">
        <v>833324.92999999993</v>
      </c>
      <c r="F534" s="55">
        <v>3145307</v>
      </c>
      <c r="G534" s="53" t="s">
        <v>532</v>
      </c>
      <c r="H534" s="51">
        <f t="shared" si="19"/>
        <v>833324.92999999993</v>
      </c>
    </row>
    <row r="535" spans="1:8" ht="15.75" x14ac:dyDescent="0.25">
      <c r="A535" s="53" t="s">
        <v>1699</v>
      </c>
      <c r="B535" s="55">
        <v>3145356</v>
      </c>
      <c r="C535" s="72">
        <f t="shared" si="18"/>
        <v>3145356</v>
      </c>
      <c r="D535" s="82" t="s">
        <v>1699</v>
      </c>
      <c r="E535" s="83">
        <v>339630.04000000004</v>
      </c>
      <c r="F535" s="55">
        <v>3145356</v>
      </c>
      <c r="G535" s="53" t="s">
        <v>533</v>
      </c>
      <c r="H535" s="51">
        <f t="shared" si="19"/>
        <v>339630.04000000004</v>
      </c>
    </row>
    <row r="536" spans="1:8" ht="15.75" x14ac:dyDescent="0.25">
      <c r="A536" s="53" t="s">
        <v>1700</v>
      </c>
      <c r="B536" s="55">
        <v>3145372</v>
      </c>
      <c r="C536" s="72">
        <f t="shared" si="18"/>
        <v>3145372</v>
      </c>
      <c r="D536" s="82" t="s">
        <v>1700</v>
      </c>
      <c r="E536" s="83">
        <v>298799.72000000003</v>
      </c>
      <c r="F536" s="55">
        <v>3145372</v>
      </c>
      <c r="G536" s="53" t="s">
        <v>534</v>
      </c>
      <c r="H536" s="51">
        <f t="shared" si="19"/>
        <v>298799.72000000003</v>
      </c>
    </row>
    <row r="537" spans="1:8" ht="15.75" x14ac:dyDescent="0.25">
      <c r="A537" s="53" t="s">
        <v>1348</v>
      </c>
      <c r="B537" s="55">
        <v>3145406</v>
      </c>
      <c r="C537" s="72">
        <f t="shared" si="18"/>
        <v>3145406</v>
      </c>
      <c r="D537" s="82" t="s">
        <v>1348</v>
      </c>
      <c r="E537" s="83">
        <v>199004.24</v>
      </c>
      <c r="F537" s="55">
        <v>3145406</v>
      </c>
      <c r="G537" s="53" t="s">
        <v>535</v>
      </c>
      <c r="H537" s="51">
        <f t="shared" si="19"/>
        <v>199004.24</v>
      </c>
    </row>
    <row r="538" spans="1:8" ht="15.75" x14ac:dyDescent="0.25">
      <c r="A538" s="53" t="s">
        <v>1701</v>
      </c>
      <c r="B538" s="55">
        <v>3145455</v>
      </c>
      <c r="C538" s="72">
        <f t="shared" si="18"/>
        <v>3145455</v>
      </c>
      <c r="D538" s="82" t="s">
        <v>1701</v>
      </c>
      <c r="E538" s="83">
        <v>524745.57999999996</v>
      </c>
      <c r="F538" s="55">
        <v>3145455</v>
      </c>
      <c r="G538" s="53" t="s">
        <v>536</v>
      </c>
      <c r="H538" s="51">
        <f t="shared" si="19"/>
        <v>524745.57999999996</v>
      </c>
    </row>
    <row r="539" spans="1:8" ht="15.75" x14ac:dyDescent="0.25">
      <c r="A539" s="53" t="s">
        <v>1349</v>
      </c>
      <c r="B539" s="55">
        <v>3145505</v>
      </c>
      <c r="C539" s="72">
        <f t="shared" si="18"/>
        <v>3145505</v>
      </c>
      <c r="D539" s="82" t="s">
        <v>1349</v>
      </c>
      <c r="E539" s="83">
        <v>258042.28999999998</v>
      </c>
      <c r="F539" s="55">
        <v>3145505</v>
      </c>
      <c r="G539" s="53" t="s">
        <v>537</v>
      </c>
      <c r="H539" s="51">
        <f t="shared" si="19"/>
        <v>258042.28999999998</v>
      </c>
    </row>
    <row r="540" spans="1:8" ht="15.75" x14ac:dyDescent="0.25">
      <c r="A540" s="53" t="s">
        <v>1350</v>
      </c>
      <c r="B540" s="55">
        <v>3145604</v>
      </c>
      <c r="C540" s="72">
        <f t="shared" si="18"/>
        <v>3145604</v>
      </c>
      <c r="D540" s="82" t="s">
        <v>1350</v>
      </c>
      <c r="E540" s="83">
        <v>1473746.77</v>
      </c>
      <c r="F540" s="55">
        <v>3145604</v>
      </c>
      <c r="G540" s="53" t="s">
        <v>538</v>
      </c>
      <c r="H540" s="51">
        <f t="shared" si="19"/>
        <v>1473746.77</v>
      </c>
    </row>
    <row r="541" spans="1:8" ht="15.75" x14ac:dyDescent="0.25">
      <c r="A541" s="53" t="s">
        <v>1351</v>
      </c>
      <c r="B541" s="55">
        <v>3145703</v>
      </c>
      <c r="C541" s="72">
        <f t="shared" si="18"/>
        <v>3145703</v>
      </c>
      <c r="D541" s="82" t="s">
        <v>1351</v>
      </c>
      <c r="E541" s="83">
        <v>157799.68999999997</v>
      </c>
      <c r="F541" s="55">
        <v>3145703</v>
      </c>
      <c r="G541" s="53" t="s">
        <v>539</v>
      </c>
      <c r="H541" s="51">
        <f t="shared" si="19"/>
        <v>157799.68999999997</v>
      </c>
    </row>
    <row r="542" spans="1:8" ht="15.75" x14ac:dyDescent="0.25">
      <c r="A542" s="53" t="s">
        <v>1352</v>
      </c>
      <c r="B542" s="55">
        <v>3145802</v>
      </c>
      <c r="C542" s="72">
        <f t="shared" si="18"/>
        <v>3145802</v>
      </c>
      <c r="D542" s="82" t="s">
        <v>1352</v>
      </c>
      <c r="E542" s="83">
        <v>301613.76</v>
      </c>
      <c r="F542" s="55">
        <v>3145802</v>
      </c>
      <c r="G542" s="53" t="s">
        <v>540</v>
      </c>
      <c r="H542" s="51">
        <f t="shared" si="19"/>
        <v>301613.76</v>
      </c>
    </row>
    <row r="543" spans="1:8" ht="15.75" x14ac:dyDescent="0.25">
      <c r="A543" s="53" t="s">
        <v>1702</v>
      </c>
      <c r="B543" s="55">
        <v>3145851</v>
      </c>
      <c r="C543" s="72">
        <f t="shared" si="18"/>
        <v>3145851</v>
      </c>
      <c r="D543" s="82" t="s">
        <v>1702</v>
      </c>
      <c r="E543" s="83">
        <v>311314.1700000001</v>
      </c>
      <c r="F543" s="55">
        <v>3145851</v>
      </c>
      <c r="G543" s="53" t="s">
        <v>541</v>
      </c>
      <c r="H543" s="51">
        <f t="shared" si="19"/>
        <v>311314.1700000001</v>
      </c>
    </row>
    <row r="544" spans="1:8" ht="15.75" x14ac:dyDescent="0.25">
      <c r="A544" s="53" t="s">
        <v>1703</v>
      </c>
      <c r="B544" s="55">
        <v>3145877</v>
      </c>
      <c r="C544" s="72">
        <f t="shared" si="18"/>
        <v>3145877</v>
      </c>
      <c r="D544" s="82" t="s">
        <v>1703</v>
      </c>
      <c r="E544" s="83">
        <v>320163</v>
      </c>
      <c r="F544" s="55">
        <v>3145877</v>
      </c>
      <c r="G544" s="53" t="s">
        <v>542</v>
      </c>
      <c r="H544" s="51">
        <f t="shared" si="19"/>
        <v>320163</v>
      </c>
    </row>
    <row r="545" spans="1:8" ht="15.75" x14ac:dyDescent="0.25">
      <c r="A545" s="53" t="s">
        <v>1353</v>
      </c>
      <c r="B545" s="55">
        <v>3145901</v>
      </c>
      <c r="C545" s="72">
        <f t="shared" si="18"/>
        <v>3145901</v>
      </c>
      <c r="D545" s="82" t="s">
        <v>1353</v>
      </c>
      <c r="E545" s="83">
        <v>4265488.9700000016</v>
      </c>
      <c r="F545" s="55">
        <v>3145901</v>
      </c>
      <c r="G545" s="53" t="s">
        <v>543</v>
      </c>
      <c r="H545" s="51">
        <f t="shared" si="19"/>
        <v>4265488.9700000016</v>
      </c>
    </row>
    <row r="546" spans="1:8" ht="15.75" x14ac:dyDescent="0.25">
      <c r="A546" s="53" t="s">
        <v>1354</v>
      </c>
      <c r="B546" s="55">
        <v>3146008</v>
      </c>
      <c r="C546" s="72">
        <f t="shared" si="18"/>
        <v>3146008</v>
      </c>
      <c r="D546" s="82" t="s">
        <v>1354</v>
      </c>
      <c r="E546" s="83">
        <v>1263571.2800000003</v>
      </c>
      <c r="F546" s="55">
        <v>3146008</v>
      </c>
      <c r="G546" s="53" t="s">
        <v>544</v>
      </c>
      <c r="H546" s="51">
        <f t="shared" si="19"/>
        <v>1263571.2800000003</v>
      </c>
    </row>
    <row r="547" spans="1:8" ht="15.75" x14ac:dyDescent="0.25">
      <c r="A547" s="53" t="s">
        <v>1355</v>
      </c>
      <c r="B547" s="55">
        <v>3146107</v>
      </c>
      <c r="C547" s="72">
        <f t="shared" si="18"/>
        <v>3146107</v>
      </c>
      <c r="D547" s="82" t="s">
        <v>1355</v>
      </c>
      <c r="E547" s="83">
        <v>11671966.050000001</v>
      </c>
      <c r="F547" s="55">
        <v>3146107</v>
      </c>
      <c r="G547" s="53" t="s">
        <v>545</v>
      </c>
      <c r="H547" s="51">
        <f t="shared" si="19"/>
        <v>11671966.050000001</v>
      </c>
    </row>
    <row r="548" spans="1:8" ht="15.75" x14ac:dyDescent="0.25">
      <c r="A548" s="53" t="s">
        <v>1356</v>
      </c>
      <c r="B548" s="55">
        <v>3146206</v>
      </c>
      <c r="C548" s="72">
        <f t="shared" si="18"/>
        <v>3146206</v>
      </c>
      <c r="D548" s="82" t="s">
        <v>1356</v>
      </c>
      <c r="E548" s="83">
        <v>255397.35000000003</v>
      </c>
      <c r="F548" s="55">
        <v>3146206</v>
      </c>
      <c r="G548" s="53" t="s">
        <v>546</v>
      </c>
      <c r="H548" s="51">
        <f t="shared" si="19"/>
        <v>255397.35000000003</v>
      </c>
    </row>
    <row r="549" spans="1:8" ht="15.75" x14ac:dyDescent="0.25">
      <c r="A549" s="53" t="s">
        <v>1704</v>
      </c>
      <c r="B549" s="55">
        <v>3146255</v>
      </c>
      <c r="C549" s="72">
        <f t="shared" si="18"/>
        <v>3146255</v>
      </c>
      <c r="D549" s="82" t="s">
        <v>1704</v>
      </c>
      <c r="E549" s="83">
        <v>468017.42</v>
      </c>
      <c r="F549" s="55">
        <v>3146255</v>
      </c>
      <c r="G549" s="53" t="s">
        <v>547</v>
      </c>
      <c r="H549" s="51">
        <f t="shared" si="19"/>
        <v>468017.42</v>
      </c>
    </row>
    <row r="550" spans="1:8" ht="15.75" x14ac:dyDescent="0.25">
      <c r="A550" s="53" t="s">
        <v>1357</v>
      </c>
      <c r="B550" s="55">
        <v>3146305</v>
      </c>
      <c r="C550" s="72">
        <f t="shared" si="18"/>
        <v>3146305</v>
      </c>
      <c r="D550" s="82" t="s">
        <v>1357</v>
      </c>
      <c r="E550" s="83">
        <v>481374.91000000003</v>
      </c>
      <c r="F550" s="55">
        <v>3146305</v>
      </c>
      <c r="G550" s="53" t="s">
        <v>548</v>
      </c>
      <c r="H550" s="51">
        <f t="shared" si="19"/>
        <v>481374.91000000003</v>
      </c>
    </row>
    <row r="551" spans="1:8" ht="15.75" x14ac:dyDescent="0.25">
      <c r="A551" s="53" t="s">
        <v>1705</v>
      </c>
      <c r="B551" s="55">
        <v>3146552</v>
      </c>
      <c r="C551" s="72">
        <f t="shared" si="18"/>
        <v>3146552</v>
      </c>
      <c r="D551" s="82" t="s">
        <v>1705</v>
      </c>
      <c r="E551" s="83">
        <v>346724.63</v>
      </c>
      <c r="F551" s="55">
        <v>3146552</v>
      </c>
      <c r="G551" s="53" t="s">
        <v>549</v>
      </c>
      <c r="H551" s="51">
        <f t="shared" si="19"/>
        <v>346724.63</v>
      </c>
    </row>
    <row r="552" spans="1:8" ht="15.75" x14ac:dyDescent="0.25">
      <c r="A552" s="53" t="s">
        <v>1358</v>
      </c>
      <c r="B552" s="55">
        <v>3146404</v>
      </c>
      <c r="C552" s="72">
        <f t="shared" si="18"/>
        <v>3146404</v>
      </c>
      <c r="D552" s="82" t="s">
        <v>1358</v>
      </c>
      <c r="E552" s="83">
        <v>212364.87</v>
      </c>
      <c r="F552" s="55">
        <v>3146404</v>
      </c>
      <c r="G552" s="53" t="s">
        <v>550</v>
      </c>
      <c r="H552" s="51">
        <f t="shared" si="19"/>
        <v>212364.87</v>
      </c>
    </row>
    <row r="553" spans="1:8" ht="15.75" x14ac:dyDescent="0.25">
      <c r="A553" s="53" t="s">
        <v>1359</v>
      </c>
      <c r="B553" s="55">
        <v>3146503</v>
      </c>
      <c r="C553" s="72">
        <f t="shared" si="18"/>
        <v>3146503</v>
      </c>
      <c r="D553" s="82" t="s">
        <v>1359</v>
      </c>
      <c r="E553" s="83">
        <v>1338067.32</v>
      </c>
      <c r="F553" s="55">
        <v>3146503</v>
      </c>
      <c r="G553" s="53" t="s">
        <v>551</v>
      </c>
      <c r="H553" s="51">
        <f t="shared" si="19"/>
        <v>1338067.32</v>
      </c>
    </row>
    <row r="554" spans="1:8" ht="15.75" x14ac:dyDescent="0.25">
      <c r="A554" s="53" t="s">
        <v>1360</v>
      </c>
      <c r="B554" s="55">
        <v>3146602</v>
      </c>
      <c r="C554" s="72">
        <f t="shared" si="18"/>
        <v>3146602</v>
      </c>
      <c r="D554" s="82" t="s">
        <v>1360</v>
      </c>
      <c r="E554" s="83">
        <v>183998.00999999998</v>
      </c>
      <c r="F554" s="55">
        <v>3146602</v>
      </c>
      <c r="G554" s="53" t="s">
        <v>552</v>
      </c>
      <c r="H554" s="51">
        <f t="shared" si="19"/>
        <v>183998.00999999998</v>
      </c>
    </row>
    <row r="555" spans="1:8" ht="15.75" x14ac:dyDescent="0.25">
      <c r="A555" s="53" t="s">
        <v>1361</v>
      </c>
      <c r="B555" s="55">
        <v>3146701</v>
      </c>
      <c r="C555" s="72">
        <f t="shared" si="18"/>
        <v>3146701</v>
      </c>
      <c r="D555" s="82" t="s">
        <v>1361</v>
      </c>
      <c r="E555" s="83">
        <v>319016.77</v>
      </c>
      <c r="F555" s="55">
        <v>3146701</v>
      </c>
      <c r="G555" s="53" t="s">
        <v>553</v>
      </c>
      <c r="H555" s="51">
        <f t="shared" si="19"/>
        <v>319016.77</v>
      </c>
    </row>
    <row r="556" spans="1:8" ht="15.75" x14ac:dyDescent="0.25">
      <c r="A556" s="53" t="s">
        <v>1638</v>
      </c>
      <c r="B556" s="55">
        <v>3146750</v>
      </c>
      <c r="C556" s="72">
        <f t="shared" si="18"/>
        <v>3146750</v>
      </c>
      <c r="D556" s="82" t="s">
        <v>1638</v>
      </c>
      <c r="E556" s="83">
        <v>270335.01999999996</v>
      </c>
      <c r="F556" s="55">
        <v>3146750</v>
      </c>
      <c r="G556" s="53" t="s">
        <v>554</v>
      </c>
      <c r="H556" s="51">
        <f t="shared" si="19"/>
        <v>270335.01999999996</v>
      </c>
    </row>
    <row r="557" spans="1:8" ht="15.75" x14ac:dyDescent="0.25">
      <c r="A557" s="53" t="s">
        <v>1363</v>
      </c>
      <c r="B557" s="55">
        <v>3146909</v>
      </c>
      <c r="C557" s="72">
        <f t="shared" si="18"/>
        <v>3146909</v>
      </c>
      <c r="D557" s="82" t="s">
        <v>1363</v>
      </c>
      <c r="E557" s="83">
        <v>891003.27</v>
      </c>
      <c r="F557" s="55">
        <v>3146909</v>
      </c>
      <c r="G557" s="53" t="s">
        <v>555</v>
      </c>
      <c r="H557" s="51">
        <f t="shared" si="19"/>
        <v>891003.27</v>
      </c>
    </row>
    <row r="558" spans="1:8" ht="15.75" x14ac:dyDescent="0.25">
      <c r="A558" s="53" t="s">
        <v>1365</v>
      </c>
      <c r="B558" s="55">
        <v>3147105</v>
      </c>
      <c r="C558" s="72">
        <f t="shared" si="18"/>
        <v>3147105</v>
      </c>
      <c r="D558" s="82" t="s">
        <v>1365</v>
      </c>
      <c r="E558" s="83">
        <v>4689141.24</v>
      </c>
      <c r="F558" s="55">
        <v>3147105</v>
      </c>
      <c r="G558" s="53" t="s">
        <v>556</v>
      </c>
      <c r="H558" s="51">
        <f t="shared" si="19"/>
        <v>4689141.24</v>
      </c>
    </row>
    <row r="559" spans="1:8" ht="15.75" x14ac:dyDescent="0.25">
      <c r="A559" s="53" t="s">
        <v>1364</v>
      </c>
      <c r="B559" s="55">
        <v>3147006</v>
      </c>
      <c r="C559" s="72">
        <f t="shared" si="18"/>
        <v>3147006</v>
      </c>
      <c r="D559" s="82" t="s">
        <v>1364</v>
      </c>
      <c r="E559" s="83">
        <v>13529578.459999997</v>
      </c>
      <c r="F559" s="55">
        <v>3147006</v>
      </c>
      <c r="G559" s="53" t="s">
        <v>557</v>
      </c>
      <c r="H559" s="51">
        <f t="shared" si="19"/>
        <v>13529578.459999997</v>
      </c>
    </row>
    <row r="560" spans="1:8" ht="15.75" x14ac:dyDescent="0.25">
      <c r="A560" s="53" t="s">
        <v>1366</v>
      </c>
      <c r="B560" s="55">
        <v>3147204</v>
      </c>
      <c r="C560" s="72">
        <f t="shared" si="18"/>
        <v>3147204</v>
      </c>
      <c r="D560" s="82" t="s">
        <v>1366</v>
      </c>
      <c r="E560" s="83">
        <v>1207576.2000000002</v>
      </c>
      <c r="F560" s="55">
        <v>3147204</v>
      </c>
      <c r="G560" s="53" t="s">
        <v>558</v>
      </c>
      <c r="H560" s="51">
        <f t="shared" si="19"/>
        <v>1207576.2000000002</v>
      </c>
    </row>
    <row r="561" spans="1:8" ht="15.75" x14ac:dyDescent="0.25">
      <c r="A561" s="53" t="s">
        <v>1367</v>
      </c>
      <c r="B561" s="55">
        <v>3147303</v>
      </c>
      <c r="C561" s="72">
        <f t="shared" si="18"/>
        <v>3147303</v>
      </c>
      <c r="D561" s="82" t="s">
        <v>1367</v>
      </c>
      <c r="E561" s="83">
        <v>933784.51000000013</v>
      </c>
      <c r="F561" s="55">
        <v>3147303</v>
      </c>
      <c r="G561" s="53" t="s">
        <v>559</v>
      </c>
      <c r="H561" s="51">
        <f t="shared" si="19"/>
        <v>933784.51000000013</v>
      </c>
    </row>
    <row r="562" spans="1:8" ht="15.75" x14ac:dyDescent="0.25">
      <c r="A562" s="53" t="s">
        <v>1368</v>
      </c>
      <c r="B562" s="55">
        <v>3147402</v>
      </c>
      <c r="C562" s="72">
        <f t="shared" si="18"/>
        <v>3147402</v>
      </c>
      <c r="D562" s="82" t="s">
        <v>1368</v>
      </c>
      <c r="E562" s="83">
        <v>1321477.5700000003</v>
      </c>
      <c r="F562" s="55">
        <v>3147402</v>
      </c>
      <c r="G562" s="53" t="s">
        <v>560</v>
      </c>
      <c r="H562" s="51">
        <f t="shared" si="19"/>
        <v>1321477.5700000003</v>
      </c>
    </row>
    <row r="563" spans="1:8" ht="15.75" x14ac:dyDescent="0.25">
      <c r="A563" s="53" t="s">
        <v>1370</v>
      </c>
      <c r="B563" s="55">
        <v>3147600</v>
      </c>
      <c r="C563" s="72">
        <f t="shared" si="18"/>
        <v>3147600</v>
      </c>
      <c r="D563" s="82" t="s">
        <v>1370</v>
      </c>
      <c r="E563" s="83">
        <v>740264.7300000001</v>
      </c>
      <c r="F563" s="55">
        <v>3147600</v>
      </c>
      <c r="G563" s="53" t="s">
        <v>561</v>
      </c>
      <c r="H563" s="51">
        <f t="shared" si="19"/>
        <v>740264.7300000001</v>
      </c>
    </row>
    <row r="564" spans="1:8" ht="15.75" x14ac:dyDescent="0.25">
      <c r="A564" s="53" t="s">
        <v>1371</v>
      </c>
      <c r="B564" s="55">
        <v>3147709</v>
      </c>
      <c r="C564" s="72">
        <f t="shared" si="18"/>
        <v>3147709</v>
      </c>
      <c r="D564" s="82" t="s">
        <v>1371</v>
      </c>
      <c r="E564" s="83">
        <v>690219.8899999999</v>
      </c>
      <c r="F564" s="55">
        <v>3147709</v>
      </c>
      <c r="G564" s="53" t="s">
        <v>562</v>
      </c>
      <c r="H564" s="51">
        <f t="shared" si="19"/>
        <v>690219.8899999999</v>
      </c>
    </row>
    <row r="565" spans="1:8" ht="15.75" x14ac:dyDescent="0.25">
      <c r="A565" s="53" t="s">
        <v>1372</v>
      </c>
      <c r="B565" s="55">
        <v>3147808</v>
      </c>
      <c r="C565" s="72">
        <f t="shared" si="18"/>
        <v>3147808</v>
      </c>
      <c r="D565" s="82" t="s">
        <v>1372</v>
      </c>
      <c r="E565" s="83">
        <v>179026.2</v>
      </c>
      <c r="F565" s="55">
        <v>3147808</v>
      </c>
      <c r="G565" s="53" t="s">
        <v>563</v>
      </c>
      <c r="H565" s="51">
        <f t="shared" si="19"/>
        <v>179026.2</v>
      </c>
    </row>
    <row r="566" spans="1:8" ht="15.75" x14ac:dyDescent="0.25">
      <c r="A566" s="53" t="s">
        <v>1369</v>
      </c>
      <c r="B566" s="55">
        <v>3147501</v>
      </c>
      <c r="C566" s="72">
        <f t="shared" si="18"/>
        <v>3147501</v>
      </c>
      <c r="D566" s="82" t="s">
        <v>1369</v>
      </c>
      <c r="E566" s="83">
        <v>185719.58999999997</v>
      </c>
      <c r="F566" s="55">
        <v>3147501</v>
      </c>
      <c r="G566" s="53" t="s">
        <v>564</v>
      </c>
      <c r="H566" s="51">
        <f t="shared" si="19"/>
        <v>185719.58999999997</v>
      </c>
    </row>
    <row r="567" spans="1:8" ht="15.75" x14ac:dyDescent="0.25">
      <c r="A567" s="53" t="s">
        <v>1373</v>
      </c>
      <c r="B567" s="55">
        <v>3147907</v>
      </c>
      <c r="C567" s="72">
        <f t="shared" si="18"/>
        <v>3147907</v>
      </c>
      <c r="D567" s="82" t="s">
        <v>1373</v>
      </c>
      <c r="E567" s="83">
        <v>5147096.3800000008</v>
      </c>
      <c r="F567" s="55">
        <v>3147907</v>
      </c>
      <c r="G567" s="53" t="s">
        <v>565</v>
      </c>
      <c r="H567" s="51">
        <f t="shared" si="19"/>
        <v>5147096.3800000008</v>
      </c>
    </row>
    <row r="568" spans="1:8" ht="15.75" x14ac:dyDescent="0.25">
      <c r="A568" s="53" t="s">
        <v>1706</v>
      </c>
      <c r="B568" s="55">
        <v>3147956</v>
      </c>
      <c r="C568" s="72">
        <f t="shared" si="18"/>
        <v>3147956</v>
      </c>
      <c r="D568" s="82" t="s">
        <v>1706</v>
      </c>
      <c r="E568" s="83">
        <v>270232.49</v>
      </c>
      <c r="F568" s="55">
        <v>3147956</v>
      </c>
      <c r="G568" s="53" t="s">
        <v>566</v>
      </c>
      <c r="H568" s="51">
        <f t="shared" si="19"/>
        <v>270232.49</v>
      </c>
    </row>
    <row r="569" spans="1:8" ht="15.75" x14ac:dyDescent="0.25">
      <c r="A569" s="53" t="s">
        <v>1374</v>
      </c>
      <c r="B569" s="55">
        <v>3148004</v>
      </c>
      <c r="C569" s="72">
        <f t="shared" si="18"/>
        <v>3148004</v>
      </c>
      <c r="D569" s="82" t="s">
        <v>1374</v>
      </c>
      <c r="E569" s="83">
        <v>8146053.2300000004</v>
      </c>
      <c r="F569" s="55">
        <v>3148004</v>
      </c>
      <c r="G569" s="53" t="s">
        <v>567</v>
      </c>
      <c r="H569" s="51">
        <f t="shared" si="19"/>
        <v>8146053.2300000004</v>
      </c>
    </row>
    <row r="570" spans="1:8" ht="15.75" x14ac:dyDescent="0.25">
      <c r="A570" s="53" t="s">
        <v>1375</v>
      </c>
      <c r="B570" s="55">
        <v>3148103</v>
      </c>
      <c r="C570" s="72">
        <f t="shared" si="18"/>
        <v>3148103</v>
      </c>
      <c r="D570" s="82" t="s">
        <v>1375</v>
      </c>
      <c r="E570" s="83">
        <v>6241525.3800000008</v>
      </c>
      <c r="F570" s="55">
        <v>3148103</v>
      </c>
      <c r="G570" s="53" t="s">
        <v>568</v>
      </c>
      <c r="H570" s="51">
        <f t="shared" si="19"/>
        <v>6241525.3800000008</v>
      </c>
    </row>
    <row r="571" spans="1:8" ht="15.75" x14ac:dyDescent="0.25">
      <c r="A571" s="53" t="s">
        <v>1376</v>
      </c>
      <c r="B571" s="55">
        <v>3148202</v>
      </c>
      <c r="C571" s="72">
        <f t="shared" si="18"/>
        <v>3148202</v>
      </c>
      <c r="D571" s="82" t="s">
        <v>1376</v>
      </c>
      <c r="E571" s="83">
        <v>294719.95999999996</v>
      </c>
      <c r="F571" s="55">
        <v>3148202</v>
      </c>
      <c r="G571" s="53" t="s">
        <v>569</v>
      </c>
      <c r="H571" s="51">
        <f t="shared" si="19"/>
        <v>294719.95999999996</v>
      </c>
    </row>
    <row r="572" spans="1:8" ht="15.75" x14ac:dyDescent="0.25">
      <c r="A572" s="53" t="s">
        <v>1377</v>
      </c>
      <c r="B572" s="55">
        <v>3148301</v>
      </c>
      <c r="C572" s="72">
        <f t="shared" si="18"/>
        <v>3148301</v>
      </c>
      <c r="D572" s="82" t="s">
        <v>1377</v>
      </c>
      <c r="E572" s="83">
        <v>364549.13999999996</v>
      </c>
      <c r="F572" s="55">
        <v>3148301</v>
      </c>
      <c r="G572" s="53" t="s">
        <v>570</v>
      </c>
      <c r="H572" s="51">
        <f t="shared" si="19"/>
        <v>364549.13999999996</v>
      </c>
    </row>
    <row r="573" spans="1:8" ht="15.75" x14ac:dyDescent="0.25">
      <c r="A573" s="53" t="s">
        <v>1378</v>
      </c>
      <c r="B573" s="55">
        <v>3148400</v>
      </c>
      <c r="C573" s="72">
        <f t="shared" si="18"/>
        <v>3148400</v>
      </c>
      <c r="D573" s="82" t="s">
        <v>1378</v>
      </c>
      <c r="E573" s="83">
        <v>271637.88999999996</v>
      </c>
      <c r="F573" s="55">
        <v>3148400</v>
      </c>
      <c r="G573" s="53" t="s">
        <v>571</v>
      </c>
      <c r="H573" s="51">
        <f t="shared" si="19"/>
        <v>271637.88999999996</v>
      </c>
    </row>
    <row r="574" spans="1:8" ht="15.75" x14ac:dyDescent="0.25">
      <c r="A574" s="53" t="s">
        <v>1379</v>
      </c>
      <c r="B574" s="55">
        <v>3148509</v>
      </c>
      <c r="C574" s="72">
        <f t="shared" si="18"/>
        <v>3148509</v>
      </c>
      <c r="D574" s="82" t="s">
        <v>1379</v>
      </c>
      <c r="E574" s="83">
        <v>310699.86000000004</v>
      </c>
      <c r="F574" s="55">
        <v>3148509</v>
      </c>
      <c r="G574" s="53" t="s">
        <v>572</v>
      </c>
      <c r="H574" s="51">
        <f t="shared" si="19"/>
        <v>310699.86000000004</v>
      </c>
    </row>
    <row r="575" spans="1:8" ht="15.75" x14ac:dyDescent="0.25">
      <c r="A575" s="53" t="s">
        <v>1380</v>
      </c>
      <c r="B575" s="55">
        <v>3148608</v>
      </c>
      <c r="C575" s="72">
        <f t="shared" si="18"/>
        <v>3148608</v>
      </c>
      <c r="D575" s="82" t="s">
        <v>1380</v>
      </c>
      <c r="E575" s="83">
        <v>518590.37999999989</v>
      </c>
      <c r="F575" s="55">
        <v>3148608</v>
      </c>
      <c r="G575" s="53" t="s">
        <v>573</v>
      </c>
      <c r="H575" s="51">
        <f t="shared" si="19"/>
        <v>518590.37999999989</v>
      </c>
    </row>
    <row r="576" spans="1:8" ht="15.75" x14ac:dyDescent="0.25">
      <c r="A576" s="53" t="s">
        <v>1381</v>
      </c>
      <c r="B576" s="55">
        <v>3148707</v>
      </c>
      <c r="C576" s="72">
        <f t="shared" si="18"/>
        <v>3148707</v>
      </c>
      <c r="D576" s="82" t="s">
        <v>1381</v>
      </c>
      <c r="E576" s="83">
        <v>708911.22999999986</v>
      </c>
      <c r="F576" s="55">
        <v>3148707</v>
      </c>
      <c r="G576" s="53" t="s">
        <v>574</v>
      </c>
      <c r="H576" s="51">
        <f t="shared" si="19"/>
        <v>708911.22999999986</v>
      </c>
    </row>
    <row r="577" spans="1:8" ht="15.75" x14ac:dyDescent="0.25">
      <c r="A577" s="53" t="s">
        <v>1707</v>
      </c>
      <c r="B577" s="55">
        <v>3148756</v>
      </c>
      <c r="C577" s="72">
        <f t="shared" si="18"/>
        <v>3148756</v>
      </c>
      <c r="D577" s="82" t="s">
        <v>1707</v>
      </c>
      <c r="E577" s="83">
        <v>277704.64999999997</v>
      </c>
      <c r="F577" s="55">
        <v>3148756</v>
      </c>
      <c r="G577" s="53" t="s">
        <v>575</v>
      </c>
      <c r="H577" s="51">
        <f t="shared" si="19"/>
        <v>277704.64999999997</v>
      </c>
    </row>
    <row r="578" spans="1:8" ht="15.75" x14ac:dyDescent="0.25">
      <c r="A578" s="53" t="s">
        <v>1382</v>
      </c>
      <c r="B578" s="55">
        <v>3148806</v>
      </c>
      <c r="C578" s="72">
        <f t="shared" si="18"/>
        <v>3148806</v>
      </c>
      <c r="D578" s="82" t="s">
        <v>1382</v>
      </c>
      <c r="E578" s="83">
        <v>209832.31999999995</v>
      </c>
      <c r="F578" s="55">
        <v>3148806</v>
      </c>
      <c r="G578" s="53" t="s">
        <v>576</v>
      </c>
      <c r="H578" s="51">
        <f t="shared" si="19"/>
        <v>209832.31999999995</v>
      </c>
    </row>
    <row r="579" spans="1:8" ht="15.75" x14ac:dyDescent="0.25">
      <c r="A579" s="53" t="s">
        <v>1383</v>
      </c>
      <c r="B579" s="55">
        <v>3148905</v>
      </c>
      <c r="C579" s="72">
        <f t="shared" si="18"/>
        <v>3148905</v>
      </c>
      <c r="D579" s="82" t="s">
        <v>1383</v>
      </c>
      <c r="E579" s="83">
        <v>352210.61</v>
      </c>
      <c r="F579" s="55">
        <v>3148905</v>
      </c>
      <c r="G579" s="53" t="s">
        <v>577</v>
      </c>
      <c r="H579" s="51">
        <f t="shared" si="19"/>
        <v>352210.61</v>
      </c>
    </row>
    <row r="580" spans="1:8" ht="15.75" x14ac:dyDescent="0.25">
      <c r="A580" s="53" t="s">
        <v>1384</v>
      </c>
      <c r="B580" s="55">
        <v>3149002</v>
      </c>
      <c r="C580" s="72">
        <f t="shared" si="18"/>
        <v>3149002</v>
      </c>
      <c r="D580" s="82" t="s">
        <v>1384</v>
      </c>
      <c r="E580" s="83">
        <v>247549.37000000002</v>
      </c>
      <c r="F580" s="55">
        <v>3149002</v>
      </c>
      <c r="G580" s="53" t="s">
        <v>578</v>
      </c>
      <c r="H580" s="51">
        <f t="shared" si="19"/>
        <v>247549.37000000002</v>
      </c>
    </row>
    <row r="581" spans="1:8" ht="15.75" x14ac:dyDescent="0.25">
      <c r="A581" s="53" t="s">
        <v>1385</v>
      </c>
      <c r="B581" s="55">
        <v>3149101</v>
      </c>
      <c r="C581" s="72">
        <f t="shared" si="18"/>
        <v>3149101</v>
      </c>
      <c r="D581" s="82" t="s">
        <v>1385</v>
      </c>
      <c r="E581" s="83">
        <v>404068.61</v>
      </c>
      <c r="F581" s="55">
        <v>3149101</v>
      </c>
      <c r="G581" s="53" t="s">
        <v>579</v>
      </c>
      <c r="H581" s="51">
        <f t="shared" si="19"/>
        <v>404068.61</v>
      </c>
    </row>
    <row r="582" spans="1:8" ht="15.75" x14ac:dyDescent="0.25">
      <c r="A582" s="53" t="s">
        <v>1639</v>
      </c>
      <c r="B582" s="55">
        <v>3149150</v>
      </c>
      <c r="C582" s="72">
        <f t="shared" si="18"/>
        <v>3149150</v>
      </c>
      <c r="D582" s="82" t="s">
        <v>1639</v>
      </c>
      <c r="E582" s="83">
        <v>398821.22000000003</v>
      </c>
      <c r="F582" s="55">
        <v>3149150</v>
      </c>
      <c r="G582" s="53" t="s">
        <v>580</v>
      </c>
      <c r="H582" s="51">
        <f t="shared" si="19"/>
        <v>398821.22000000003</v>
      </c>
    </row>
    <row r="583" spans="1:8" ht="15.75" x14ac:dyDescent="0.25">
      <c r="A583" s="53" t="s">
        <v>1386</v>
      </c>
      <c r="B583" s="55">
        <v>3149200</v>
      </c>
      <c r="C583" s="72">
        <f t="shared" si="18"/>
        <v>3149200</v>
      </c>
      <c r="D583" s="82" t="s">
        <v>1386</v>
      </c>
      <c r="E583" s="83">
        <v>665250.07000000018</v>
      </c>
      <c r="F583" s="55">
        <v>3149200</v>
      </c>
      <c r="G583" s="53" t="s">
        <v>581</v>
      </c>
      <c r="H583" s="51">
        <f t="shared" si="19"/>
        <v>665250.07000000018</v>
      </c>
    </row>
    <row r="584" spans="1:8" ht="15.75" x14ac:dyDescent="0.25">
      <c r="A584" s="53" t="s">
        <v>1387</v>
      </c>
      <c r="B584" s="55">
        <v>3149309</v>
      </c>
      <c r="C584" s="72">
        <f t="shared" ref="C584:C647" si="20">IFERROR(VLOOKUP(D584,$A$8:$B$860,2,FALSE),"ERRO")</f>
        <v>3149309</v>
      </c>
      <c r="D584" s="82" t="s">
        <v>1387</v>
      </c>
      <c r="E584" s="83">
        <v>3113144.2299999995</v>
      </c>
      <c r="F584" s="55">
        <v>3149309</v>
      </c>
      <c r="G584" s="53" t="s">
        <v>582</v>
      </c>
      <c r="H584" s="51">
        <f t="shared" ref="H584:H647" si="21">VLOOKUP(F584,$C$8:$E$860,3,FALSE)</f>
        <v>3113144.2299999995</v>
      </c>
    </row>
    <row r="585" spans="1:8" ht="15.75" x14ac:dyDescent="0.25">
      <c r="A585" s="53" t="s">
        <v>1388</v>
      </c>
      <c r="B585" s="55">
        <v>3149408</v>
      </c>
      <c r="C585" s="72">
        <f t="shared" si="20"/>
        <v>3149408</v>
      </c>
      <c r="D585" s="82" t="s">
        <v>1388</v>
      </c>
      <c r="E585" s="83">
        <v>197469.81999999995</v>
      </c>
      <c r="F585" s="55">
        <v>3149408</v>
      </c>
      <c r="G585" s="53" t="s">
        <v>583</v>
      </c>
      <c r="H585" s="51">
        <f t="shared" si="21"/>
        <v>197469.81999999995</v>
      </c>
    </row>
    <row r="586" spans="1:8" ht="15.75" x14ac:dyDescent="0.25">
      <c r="A586" s="53" t="s">
        <v>1389</v>
      </c>
      <c r="B586" s="55">
        <v>3149507</v>
      </c>
      <c r="C586" s="72">
        <f t="shared" si="20"/>
        <v>3149507</v>
      </c>
      <c r="D586" s="82" t="s">
        <v>1389</v>
      </c>
      <c r="E586" s="83">
        <v>253937.72</v>
      </c>
      <c r="F586" s="55">
        <v>3149507</v>
      </c>
      <c r="G586" s="53" t="s">
        <v>584</v>
      </c>
      <c r="H586" s="51">
        <f t="shared" si="21"/>
        <v>253937.72</v>
      </c>
    </row>
    <row r="587" spans="1:8" ht="15.75" x14ac:dyDescent="0.25">
      <c r="A587" s="53" t="s">
        <v>1390</v>
      </c>
      <c r="B587" s="55">
        <v>3149606</v>
      </c>
      <c r="C587" s="72">
        <f t="shared" si="20"/>
        <v>3149606</v>
      </c>
      <c r="D587" s="82" t="s">
        <v>1390</v>
      </c>
      <c r="E587" s="83">
        <v>346190.04</v>
      </c>
      <c r="F587" s="55">
        <v>3149606</v>
      </c>
      <c r="G587" s="53" t="s">
        <v>585</v>
      </c>
      <c r="H587" s="51">
        <f t="shared" si="21"/>
        <v>346190.04</v>
      </c>
    </row>
    <row r="588" spans="1:8" ht="15.75" x14ac:dyDescent="0.25">
      <c r="A588" s="53" t="s">
        <v>1391</v>
      </c>
      <c r="B588" s="55">
        <v>3149705</v>
      </c>
      <c r="C588" s="72">
        <f t="shared" si="20"/>
        <v>3149705</v>
      </c>
      <c r="D588" s="82" t="s">
        <v>1391</v>
      </c>
      <c r="E588" s="83">
        <v>619383.41999999993</v>
      </c>
      <c r="F588" s="55">
        <v>3149705</v>
      </c>
      <c r="G588" s="53" t="s">
        <v>586</v>
      </c>
      <c r="H588" s="51">
        <f t="shared" si="21"/>
        <v>619383.41999999993</v>
      </c>
    </row>
    <row r="589" spans="1:8" ht="15.75" x14ac:dyDescent="0.25">
      <c r="A589" s="53" t="s">
        <v>1392</v>
      </c>
      <c r="B589" s="55">
        <v>3149804</v>
      </c>
      <c r="C589" s="72">
        <f t="shared" si="20"/>
        <v>3149804</v>
      </c>
      <c r="D589" s="82" t="s">
        <v>1392</v>
      </c>
      <c r="E589" s="83">
        <v>3840346.6799999997</v>
      </c>
      <c r="F589" s="55">
        <v>3149804</v>
      </c>
      <c r="G589" s="53" t="s">
        <v>587</v>
      </c>
      <c r="H589" s="51">
        <f t="shared" si="21"/>
        <v>3840346.6799999997</v>
      </c>
    </row>
    <row r="590" spans="1:8" ht="15.75" x14ac:dyDescent="0.25">
      <c r="A590" s="53" t="s">
        <v>1393</v>
      </c>
      <c r="B590" s="55">
        <v>3149903</v>
      </c>
      <c r="C590" s="72">
        <f t="shared" si="20"/>
        <v>3149903</v>
      </c>
      <c r="D590" s="82" t="s">
        <v>1393</v>
      </c>
      <c r="E590" s="83">
        <v>1262617.05</v>
      </c>
      <c r="F590" s="55">
        <v>3149903</v>
      </c>
      <c r="G590" s="53" t="s">
        <v>588</v>
      </c>
      <c r="H590" s="51">
        <f t="shared" si="21"/>
        <v>1262617.05</v>
      </c>
    </row>
    <row r="591" spans="1:8" ht="15.75" x14ac:dyDescent="0.25">
      <c r="A591" s="53" t="s">
        <v>1708</v>
      </c>
      <c r="B591" s="55">
        <v>3149952</v>
      </c>
      <c r="C591" s="72">
        <f t="shared" si="20"/>
        <v>3149952</v>
      </c>
      <c r="D591" s="82" t="s">
        <v>1708</v>
      </c>
      <c r="E591" s="83">
        <v>317539.55</v>
      </c>
      <c r="F591" s="55">
        <v>3149952</v>
      </c>
      <c r="G591" s="53" t="s">
        <v>589</v>
      </c>
      <c r="H591" s="51">
        <f t="shared" si="21"/>
        <v>317539.55</v>
      </c>
    </row>
    <row r="592" spans="1:8" ht="15.75" x14ac:dyDescent="0.25">
      <c r="A592" s="53" t="s">
        <v>1394</v>
      </c>
      <c r="B592" s="55">
        <v>3150000</v>
      </c>
      <c r="C592" s="72">
        <f t="shared" si="20"/>
        <v>3150000</v>
      </c>
      <c r="D592" s="82" t="s">
        <v>1394</v>
      </c>
      <c r="E592" s="83">
        <v>230544.91999999998</v>
      </c>
      <c r="F592" s="55">
        <v>3150000</v>
      </c>
      <c r="G592" s="53" t="s">
        <v>590</v>
      </c>
      <c r="H592" s="51">
        <f t="shared" si="21"/>
        <v>230544.91999999998</v>
      </c>
    </row>
    <row r="593" spans="1:8" ht="15.75" x14ac:dyDescent="0.25">
      <c r="A593" s="53" t="s">
        <v>1395</v>
      </c>
      <c r="B593" s="55">
        <v>3150109</v>
      </c>
      <c r="C593" s="72">
        <f t="shared" si="20"/>
        <v>3150109</v>
      </c>
      <c r="D593" s="82" t="s">
        <v>1395</v>
      </c>
      <c r="E593" s="83">
        <v>254788.57</v>
      </c>
      <c r="F593" s="55">
        <v>3150109</v>
      </c>
      <c r="G593" s="53" t="s">
        <v>591</v>
      </c>
      <c r="H593" s="51">
        <f t="shared" si="21"/>
        <v>254788.57</v>
      </c>
    </row>
    <row r="594" spans="1:8" ht="15.75" x14ac:dyDescent="0.25">
      <c r="A594" s="53" t="s">
        <v>1709</v>
      </c>
      <c r="B594" s="55">
        <v>3150158</v>
      </c>
      <c r="C594" s="72">
        <f t="shared" si="20"/>
        <v>3150158</v>
      </c>
      <c r="D594" s="82" t="s">
        <v>1709</v>
      </c>
      <c r="E594" s="83">
        <v>340715.04</v>
      </c>
      <c r="F594" s="55">
        <v>3150158</v>
      </c>
      <c r="G594" s="53" t="s">
        <v>592</v>
      </c>
      <c r="H594" s="51">
        <f t="shared" si="21"/>
        <v>340715.04</v>
      </c>
    </row>
    <row r="595" spans="1:8" ht="15.75" x14ac:dyDescent="0.25">
      <c r="A595" s="53" t="s">
        <v>1396</v>
      </c>
      <c r="B595" s="55">
        <v>3150208</v>
      </c>
      <c r="C595" s="72">
        <f t="shared" si="20"/>
        <v>3150208</v>
      </c>
      <c r="D595" s="82" t="s">
        <v>1396</v>
      </c>
      <c r="E595" s="83">
        <v>370732.44</v>
      </c>
      <c r="F595" s="55">
        <v>3150208</v>
      </c>
      <c r="G595" s="53" t="s">
        <v>593</v>
      </c>
      <c r="H595" s="51">
        <f t="shared" si="21"/>
        <v>370732.44</v>
      </c>
    </row>
    <row r="596" spans="1:8" ht="15.75" x14ac:dyDescent="0.25">
      <c r="A596" s="53" t="s">
        <v>1397</v>
      </c>
      <c r="B596" s="55">
        <v>3150307</v>
      </c>
      <c r="C596" s="72">
        <f t="shared" si="20"/>
        <v>3150307</v>
      </c>
      <c r="D596" s="82" t="s">
        <v>1397</v>
      </c>
      <c r="E596" s="83">
        <v>367896.52999999997</v>
      </c>
      <c r="F596" s="55">
        <v>3150307</v>
      </c>
      <c r="G596" s="53" t="s">
        <v>594</v>
      </c>
      <c r="H596" s="51">
        <f t="shared" si="21"/>
        <v>367896.52999999997</v>
      </c>
    </row>
    <row r="597" spans="1:8" ht="15.75" x14ac:dyDescent="0.25">
      <c r="A597" s="53" t="s">
        <v>1398</v>
      </c>
      <c r="B597" s="55">
        <v>3150406</v>
      </c>
      <c r="C597" s="72">
        <f t="shared" si="20"/>
        <v>3150406</v>
      </c>
      <c r="D597" s="82" t="s">
        <v>1398</v>
      </c>
      <c r="E597" s="83">
        <v>280476.3</v>
      </c>
      <c r="F597" s="55">
        <v>3150406</v>
      </c>
      <c r="G597" s="53" t="s">
        <v>595</v>
      </c>
      <c r="H597" s="51">
        <f t="shared" si="21"/>
        <v>280476.3</v>
      </c>
    </row>
    <row r="598" spans="1:8" ht="15.75" x14ac:dyDescent="0.25">
      <c r="A598" s="53" t="s">
        <v>1399</v>
      </c>
      <c r="B598" s="55">
        <v>3150505</v>
      </c>
      <c r="C598" s="72">
        <f t="shared" si="20"/>
        <v>3150505</v>
      </c>
      <c r="D598" s="82" t="s">
        <v>1399</v>
      </c>
      <c r="E598" s="83">
        <v>704752.57</v>
      </c>
      <c r="F598" s="55">
        <v>3150505</v>
      </c>
      <c r="G598" s="53" t="s">
        <v>596</v>
      </c>
      <c r="H598" s="51">
        <f t="shared" si="21"/>
        <v>704752.57</v>
      </c>
    </row>
    <row r="599" spans="1:8" ht="15.75" x14ac:dyDescent="0.25">
      <c r="A599" s="53" t="s">
        <v>1710</v>
      </c>
      <c r="B599" s="55">
        <v>3150539</v>
      </c>
      <c r="C599" s="72">
        <f t="shared" si="20"/>
        <v>3150539</v>
      </c>
      <c r="D599" s="82" t="s">
        <v>1710</v>
      </c>
      <c r="E599" s="83">
        <v>302563.65000000008</v>
      </c>
      <c r="F599" s="55">
        <v>3150539</v>
      </c>
      <c r="G599" s="53" t="s">
        <v>597</v>
      </c>
      <c r="H599" s="51">
        <f t="shared" si="21"/>
        <v>302563.65000000008</v>
      </c>
    </row>
    <row r="600" spans="1:8" ht="15.75" x14ac:dyDescent="0.25">
      <c r="A600" s="53" t="s">
        <v>1711</v>
      </c>
      <c r="B600" s="55">
        <v>3150570</v>
      </c>
      <c r="C600" s="72">
        <f t="shared" si="20"/>
        <v>3150570</v>
      </c>
      <c r="D600" s="82" t="s">
        <v>1711</v>
      </c>
      <c r="E600" s="83">
        <v>319146.62999999995</v>
      </c>
      <c r="F600" s="55">
        <v>3150570</v>
      </c>
      <c r="G600" s="53" t="s">
        <v>598</v>
      </c>
      <c r="H600" s="51">
        <f t="shared" si="21"/>
        <v>319146.62999999995</v>
      </c>
    </row>
    <row r="601" spans="1:8" ht="15.75" x14ac:dyDescent="0.25">
      <c r="A601" s="53" t="s">
        <v>1400</v>
      </c>
      <c r="B601" s="55">
        <v>3150604</v>
      </c>
      <c r="C601" s="72">
        <f t="shared" si="20"/>
        <v>3150604</v>
      </c>
      <c r="D601" s="82" t="s">
        <v>1400</v>
      </c>
      <c r="E601" s="83">
        <v>594093.55999999994</v>
      </c>
      <c r="F601" s="55">
        <v>3150604</v>
      </c>
      <c r="G601" s="53" t="s">
        <v>599</v>
      </c>
      <c r="H601" s="51">
        <f t="shared" si="21"/>
        <v>594093.55999999994</v>
      </c>
    </row>
    <row r="602" spans="1:8" ht="15.75" x14ac:dyDescent="0.25">
      <c r="A602" s="53" t="s">
        <v>1401</v>
      </c>
      <c r="B602" s="55">
        <v>3150703</v>
      </c>
      <c r="C602" s="72">
        <f t="shared" si="20"/>
        <v>3150703</v>
      </c>
      <c r="D602" s="82" t="s">
        <v>1401</v>
      </c>
      <c r="E602" s="83">
        <v>1005116.69</v>
      </c>
      <c r="F602" s="55">
        <v>3150703</v>
      </c>
      <c r="G602" s="53" t="s">
        <v>600</v>
      </c>
      <c r="H602" s="51">
        <f t="shared" si="21"/>
        <v>1005116.69</v>
      </c>
    </row>
    <row r="603" spans="1:8" ht="15.75" x14ac:dyDescent="0.25">
      <c r="A603" s="53" t="s">
        <v>1402</v>
      </c>
      <c r="B603" s="55">
        <v>3150802</v>
      </c>
      <c r="C603" s="72">
        <f t="shared" si="20"/>
        <v>3150802</v>
      </c>
      <c r="D603" s="82" t="s">
        <v>1402</v>
      </c>
      <c r="E603" s="83">
        <v>676708.29</v>
      </c>
      <c r="F603" s="55">
        <v>3150802</v>
      </c>
      <c r="G603" s="53" t="s">
        <v>601</v>
      </c>
      <c r="H603" s="51">
        <f t="shared" si="21"/>
        <v>676708.29</v>
      </c>
    </row>
    <row r="604" spans="1:8" ht="15.75" x14ac:dyDescent="0.25">
      <c r="A604" s="53" t="s">
        <v>1403</v>
      </c>
      <c r="B604" s="55">
        <v>3150901</v>
      </c>
      <c r="C604" s="72">
        <f t="shared" si="20"/>
        <v>3150901</v>
      </c>
      <c r="D604" s="82" t="s">
        <v>1403</v>
      </c>
      <c r="E604" s="83">
        <v>353358.19</v>
      </c>
      <c r="F604" s="55">
        <v>3150901</v>
      </c>
      <c r="G604" s="53" t="s">
        <v>602</v>
      </c>
      <c r="H604" s="51">
        <f t="shared" si="21"/>
        <v>353358.19</v>
      </c>
    </row>
    <row r="605" spans="1:8" ht="15.75" x14ac:dyDescent="0.25">
      <c r="A605" s="53" t="s">
        <v>1404</v>
      </c>
      <c r="B605" s="55">
        <v>3151008</v>
      </c>
      <c r="C605" s="72">
        <f t="shared" si="20"/>
        <v>3151008</v>
      </c>
      <c r="D605" s="82" t="s">
        <v>1404</v>
      </c>
      <c r="E605" s="83">
        <v>388459.8</v>
      </c>
      <c r="F605" s="55">
        <v>3151008</v>
      </c>
      <c r="G605" s="53" t="s">
        <v>603</v>
      </c>
      <c r="H605" s="51">
        <f t="shared" si="21"/>
        <v>388459.8</v>
      </c>
    </row>
    <row r="606" spans="1:8" ht="15.75" x14ac:dyDescent="0.25">
      <c r="A606" s="53" t="s">
        <v>1405</v>
      </c>
      <c r="B606" s="55">
        <v>3151107</v>
      </c>
      <c r="C606" s="72">
        <f t="shared" si="20"/>
        <v>3151107</v>
      </c>
      <c r="D606" s="82" t="s">
        <v>1405</v>
      </c>
      <c r="E606" s="83">
        <v>1343920.69</v>
      </c>
      <c r="F606" s="55">
        <v>3151107</v>
      </c>
      <c r="G606" s="53" t="s">
        <v>604</v>
      </c>
      <c r="H606" s="51">
        <f t="shared" si="21"/>
        <v>1343920.69</v>
      </c>
    </row>
    <row r="607" spans="1:8" ht="15.75" x14ac:dyDescent="0.25">
      <c r="A607" s="53" t="s">
        <v>1406</v>
      </c>
      <c r="B607" s="55">
        <v>3151206</v>
      </c>
      <c r="C607" s="72">
        <f t="shared" si="20"/>
        <v>3151206</v>
      </c>
      <c r="D607" s="82" t="s">
        <v>1406</v>
      </c>
      <c r="E607" s="83">
        <v>3389267.2900000005</v>
      </c>
      <c r="F607" s="55">
        <v>3151206</v>
      </c>
      <c r="G607" s="53" t="s">
        <v>605</v>
      </c>
      <c r="H607" s="51">
        <f t="shared" si="21"/>
        <v>3389267.2900000005</v>
      </c>
    </row>
    <row r="608" spans="1:8" ht="15.75" x14ac:dyDescent="0.25">
      <c r="A608" s="53" t="s">
        <v>1407</v>
      </c>
      <c r="B608" s="55">
        <v>3151305</v>
      </c>
      <c r="C608" s="72">
        <f t="shared" si="20"/>
        <v>3151305</v>
      </c>
      <c r="D608" s="82" t="s">
        <v>1407</v>
      </c>
      <c r="E608" s="83">
        <v>471878.28000000014</v>
      </c>
      <c r="F608" s="55">
        <v>3151305</v>
      </c>
      <c r="G608" s="53" t="s">
        <v>606</v>
      </c>
      <c r="H608" s="51">
        <f t="shared" si="21"/>
        <v>471878.28000000014</v>
      </c>
    </row>
    <row r="609" spans="1:8" ht="15.75" x14ac:dyDescent="0.25">
      <c r="A609" s="53" t="s">
        <v>1408</v>
      </c>
      <c r="B609" s="55">
        <v>3151404</v>
      </c>
      <c r="C609" s="72">
        <f t="shared" si="20"/>
        <v>3151404</v>
      </c>
      <c r="D609" s="82" t="s">
        <v>1408</v>
      </c>
      <c r="E609" s="83">
        <v>988593.20999999985</v>
      </c>
      <c r="F609" s="55">
        <v>3151404</v>
      </c>
      <c r="G609" s="53" t="s">
        <v>607</v>
      </c>
      <c r="H609" s="51">
        <f t="shared" si="21"/>
        <v>988593.20999999985</v>
      </c>
    </row>
    <row r="610" spans="1:8" ht="15.75" x14ac:dyDescent="0.25">
      <c r="A610" s="53" t="s">
        <v>1409</v>
      </c>
      <c r="B610" s="55">
        <v>3151503</v>
      </c>
      <c r="C610" s="72">
        <f t="shared" si="20"/>
        <v>3151503</v>
      </c>
      <c r="D610" s="82" t="s">
        <v>1409</v>
      </c>
      <c r="E610" s="83">
        <v>1863659.6599999997</v>
      </c>
      <c r="F610" s="55">
        <v>3151503</v>
      </c>
      <c r="G610" s="53" t="s">
        <v>608</v>
      </c>
      <c r="H610" s="51">
        <f t="shared" si="21"/>
        <v>1863659.6599999997</v>
      </c>
    </row>
    <row r="611" spans="1:8" ht="15.75" x14ac:dyDescent="0.25">
      <c r="A611" s="53" t="s">
        <v>1410</v>
      </c>
      <c r="B611" s="55">
        <v>3151602</v>
      </c>
      <c r="C611" s="72">
        <f t="shared" si="20"/>
        <v>3151602</v>
      </c>
      <c r="D611" s="82" t="s">
        <v>1410</v>
      </c>
      <c r="E611" s="83">
        <v>2210433.9</v>
      </c>
      <c r="F611" s="55">
        <v>3151602</v>
      </c>
      <c r="G611" s="53" t="s">
        <v>609</v>
      </c>
      <c r="H611" s="51">
        <f t="shared" si="21"/>
        <v>2210433.9</v>
      </c>
    </row>
    <row r="612" spans="1:8" ht="15.75" x14ac:dyDescent="0.25">
      <c r="A612" s="53" t="s">
        <v>1411</v>
      </c>
      <c r="B612" s="55">
        <v>3151701</v>
      </c>
      <c r="C612" s="72">
        <f t="shared" si="20"/>
        <v>3151701</v>
      </c>
      <c r="D612" s="82" t="s">
        <v>1411</v>
      </c>
      <c r="E612" s="83">
        <v>749851.61</v>
      </c>
      <c r="F612" s="55">
        <v>3151701</v>
      </c>
      <c r="G612" s="53" t="s">
        <v>610</v>
      </c>
      <c r="H612" s="51">
        <f t="shared" si="21"/>
        <v>749851.61</v>
      </c>
    </row>
    <row r="613" spans="1:8" ht="15.75" x14ac:dyDescent="0.25">
      <c r="A613" s="53" t="s">
        <v>1412</v>
      </c>
      <c r="B613" s="55">
        <v>3151800</v>
      </c>
      <c r="C613" s="72">
        <f t="shared" si="20"/>
        <v>3151800</v>
      </c>
      <c r="D613" s="82" t="s">
        <v>1412</v>
      </c>
      <c r="E613" s="83">
        <v>11122414.459999999</v>
      </c>
      <c r="F613" s="55">
        <v>3151800</v>
      </c>
      <c r="G613" s="53" t="s">
        <v>611</v>
      </c>
      <c r="H613" s="51">
        <f t="shared" si="21"/>
        <v>11122414.459999999</v>
      </c>
    </row>
    <row r="614" spans="1:8" ht="15.75" x14ac:dyDescent="0.25">
      <c r="A614" s="53" t="s">
        <v>1413</v>
      </c>
      <c r="B614" s="55">
        <v>3151909</v>
      </c>
      <c r="C614" s="72">
        <f t="shared" si="20"/>
        <v>3151909</v>
      </c>
      <c r="D614" s="82" t="s">
        <v>1413</v>
      </c>
      <c r="E614" s="83">
        <v>426774.20000000007</v>
      </c>
      <c r="F614" s="55">
        <v>3151909</v>
      </c>
      <c r="G614" s="53" t="s">
        <v>612</v>
      </c>
      <c r="H614" s="51">
        <f t="shared" si="21"/>
        <v>426774.20000000007</v>
      </c>
    </row>
    <row r="615" spans="1:8" ht="15.75" x14ac:dyDescent="0.25">
      <c r="A615" s="53" t="s">
        <v>1414</v>
      </c>
      <c r="B615" s="55">
        <v>3152006</v>
      </c>
      <c r="C615" s="72">
        <f t="shared" si="20"/>
        <v>3152006</v>
      </c>
      <c r="D615" s="82" t="s">
        <v>1414</v>
      </c>
      <c r="E615" s="83">
        <v>1718936.7299999995</v>
      </c>
      <c r="F615" s="55">
        <v>3152006</v>
      </c>
      <c r="G615" s="53" t="s">
        <v>613</v>
      </c>
      <c r="H615" s="51">
        <f t="shared" si="21"/>
        <v>1718936.7299999995</v>
      </c>
    </row>
    <row r="616" spans="1:8" ht="15.75" x14ac:dyDescent="0.25">
      <c r="A616" s="53" t="s">
        <v>1415</v>
      </c>
      <c r="B616" s="55">
        <v>3152105</v>
      </c>
      <c r="C616" s="72">
        <f t="shared" si="20"/>
        <v>3152105</v>
      </c>
      <c r="D616" s="82" t="s">
        <v>1415</v>
      </c>
      <c r="E616" s="83">
        <v>2699950.63</v>
      </c>
      <c r="F616" s="55">
        <v>3152105</v>
      </c>
      <c r="G616" s="53" t="s">
        <v>614</v>
      </c>
      <c r="H616" s="51">
        <f t="shared" si="21"/>
        <v>2699950.63</v>
      </c>
    </row>
    <row r="617" spans="1:8" ht="15.75" x14ac:dyDescent="0.25">
      <c r="A617" s="53" t="s">
        <v>1712</v>
      </c>
      <c r="B617" s="55">
        <v>3152131</v>
      </c>
      <c r="C617" s="72">
        <f t="shared" si="20"/>
        <v>3152131</v>
      </c>
      <c r="D617" s="82" t="s">
        <v>1712</v>
      </c>
      <c r="E617" s="83">
        <v>341433.07999999996</v>
      </c>
      <c r="F617" s="55">
        <v>3152131</v>
      </c>
      <c r="G617" s="53" t="s">
        <v>615</v>
      </c>
      <c r="H617" s="51">
        <f t="shared" si="21"/>
        <v>341433.07999999996</v>
      </c>
    </row>
    <row r="618" spans="1:8" ht="15.75" x14ac:dyDescent="0.25">
      <c r="A618" s="53" t="s">
        <v>1713</v>
      </c>
      <c r="B618" s="55">
        <v>3152170</v>
      </c>
      <c r="C618" s="72">
        <f t="shared" si="20"/>
        <v>3152170</v>
      </c>
      <c r="D618" s="82" t="s">
        <v>1713</v>
      </c>
      <c r="E618" s="83">
        <v>461359.80000000005</v>
      </c>
      <c r="F618" s="55">
        <v>3152170</v>
      </c>
      <c r="G618" s="53" t="s">
        <v>616</v>
      </c>
      <c r="H618" s="51">
        <f t="shared" si="21"/>
        <v>461359.80000000005</v>
      </c>
    </row>
    <row r="619" spans="1:8" ht="15.75" x14ac:dyDescent="0.25">
      <c r="A619" s="53" t="s">
        <v>1416</v>
      </c>
      <c r="B619" s="55">
        <v>3152204</v>
      </c>
      <c r="C619" s="72">
        <f t="shared" si="20"/>
        <v>3152204</v>
      </c>
      <c r="D619" s="82" t="s">
        <v>1416</v>
      </c>
      <c r="E619" s="83">
        <v>1093175.26</v>
      </c>
      <c r="F619" s="55">
        <v>3152204</v>
      </c>
      <c r="G619" s="53" t="s">
        <v>617</v>
      </c>
      <c r="H619" s="51">
        <f t="shared" si="21"/>
        <v>1093175.26</v>
      </c>
    </row>
    <row r="620" spans="1:8" ht="15.75" x14ac:dyDescent="0.25">
      <c r="A620" s="53" t="s">
        <v>1417</v>
      </c>
      <c r="B620" s="55">
        <v>3152303</v>
      </c>
      <c r="C620" s="72">
        <f t="shared" si="20"/>
        <v>3152303</v>
      </c>
      <c r="D620" s="82" t="s">
        <v>1417</v>
      </c>
      <c r="E620" s="83">
        <v>286176.33000000007</v>
      </c>
      <c r="F620" s="55">
        <v>3152303</v>
      </c>
      <c r="G620" s="53" t="s">
        <v>618</v>
      </c>
      <c r="H620" s="51">
        <f t="shared" si="21"/>
        <v>286176.33000000007</v>
      </c>
    </row>
    <row r="621" spans="1:8" ht="15.75" x14ac:dyDescent="0.25">
      <c r="A621" s="53" t="s">
        <v>1418</v>
      </c>
      <c r="B621" s="55">
        <v>3152402</v>
      </c>
      <c r="C621" s="72">
        <f t="shared" si="20"/>
        <v>3152402</v>
      </c>
      <c r="D621" s="82" t="s">
        <v>1418</v>
      </c>
      <c r="E621" s="83">
        <v>357318.83999999997</v>
      </c>
      <c r="F621" s="55">
        <v>3152402</v>
      </c>
      <c r="G621" s="53" t="s">
        <v>619</v>
      </c>
      <c r="H621" s="51">
        <f t="shared" si="21"/>
        <v>357318.83999999997</v>
      </c>
    </row>
    <row r="622" spans="1:8" ht="15.75" x14ac:dyDescent="0.25">
      <c r="A622" s="53" t="s">
        <v>1419</v>
      </c>
      <c r="B622" s="55">
        <v>3152501</v>
      </c>
      <c r="C622" s="72">
        <f t="shared" si="20"/>
        <v>3152501</v>
      </c>
      <c r="D622" s="82" t="s">
        <v>1419</v>
      </c>
      <c r="E622" s="83">
        <v>25765103.489999998</v>
      </c>
      <c r="F622" s="55">
        <v>3152501</v>
      </c>
      <c r="G622" s="53" t="s">
        <v>620</v>
      </c>
      <c r="H622" s="51">
        <f t="shared" si="21"/>
        <v>25765103.489999998</v>
      </c>
    </row>
    <row r="623" spans="1:8" ht="15.75" x14ac:dyDescent="0.25">
      <c r="A623" s="53" t="s">
        <v>1420</v>
      </c>
      <c r="B623" s="55">
        <v>3152600</v>
      </c>
      <c r="C623" s="72">
        <f t="shared" si="20"/>
        <v>3152600</v>
      </c>
      <c r="D623" s="82" t="s">
        <v>1420</v>
      </c>
      <c r="E623" s="83">
        <v>707461.22</v>
      </c>
      <c r="F623" s="55">
        <v>3152600</v>
      </c>
      <c r="G623" s="53" t="s">
        <v>621</v>
      </c>
      <c r="H623" s="51">
        <f t="shared" si="21"/>
        <v>707461.22</v>
      </c>
    </row>
    <row r="624" spans="1:8" ht="15.75" x14ac:dyDescent="0.25">
      <c r="A624" s="53" t="s">
        <v>1421</v>
      </c>
      <c r="B624" s="55">
        <v>3152709</v>
      </c>
      <c r="C624" s="72">
        <f t="shared" si="20"/>
        <v>3152709</v>
      </c>
      <c r="D624" s="82" t="s">
        <v>1421</v>
      </c>
      <c r="E624" s="83">
        <v>612286.67000000004</v>
      </c>
      <c r="F624" s="55">
        <v>3152709</v>
      </c>
      <c r="G624" s="53" t="s">
        <v>622</v>
      </c>
      <c r="H624" s="51">
        <f t="shared" si="21"/>
        <v>612286.67000000004</v>
      </c>
    </row>
    <row r="625" spans="1:8" ht="15.75" x14ac:dyDescent="0.25">
      <c r="A625" s="53" t="s">
        <v>1422</v>
      </c>
      <c r="B625" s="55">
        <v>3152808</v>
      </c>
      <c r="C625" s="72">
        <f t="shared" si="20"/>
        <v>3152808</v>
      </c>
      <c r="D625" s="82" t="s">
        <v>1422</v>
      </c>
      <c r="E625" s="83">
        <v>2439473.7899999996</v>
      </c>
      <c r="F625" s="55">
        <v>3152808</v>
      </c>
      <c r="G625" s="53" t="s">
        <v>623</v>
      </c>
      <c r="H625" s="51">
        <f t="shared" si="21"/>
        <v>2439473.7899999996</v>
      </c>
    </row>
    <row r="626" spans="1:8" ht="15.75" x14ac:dyDescent="0.25">
      <c r="A626" s="53" t="s">
        <v>1423</v>
      </c>
      <c r="B626" s="55">
        <v>3152907</v>
      </c>
      <c r="C626" s="72">
        <f t="shared" si="20"/>
        <v>3152907</v>
      </c>
      <c r="D626" s="82" t="s">
        <v>1423</v>
      </c>
      <c r="E626" s="83">
        <v>528056.61</v>
      </c>
      <c r="F626" s="55">
        <v>3152907</v>
      </c>
      <c r="G626" s="53" t="s">
        <v>624</v>
      </c>
      <c r="H626" s="51">
        <f t="shared" si="21"/>
        <v>528056.61</v>
      </c>
    </row>
    <row r="627" spans="1:8" ht="15.75" x14ac:dyDescent="0.25">
      <c r="A627" s="53" t="s">
        <v>1424</v>
      </c>
      <c r="B627" s="55">
        <v>3153004</v>
      </c>
      <c r="C627" s="72">
        <f t="shared" si="20"/>
        <v>3153004</v>
      </c>
      <c r="D627" s="82" t="s">
        <v>1424</v>
      </c>
      <c r="E627" s="83">
        <v>355090.34</v>
      </c>
      <c r="F627" s="55">
        <v>3153004</v>
      </c>
      <c r="G627" s="53" t="s">
        <v>625</v>
      </c>
      <c r="H627" s="51">
        <f t="shared" si="21"/>
        <v>355090.34</v>
      </c>
    </row>
    <row r="628" spans="1:8" ht="15.75" x14ac:dyDescent="0.25">
      <c r="A628" s="53" t="s">
        <v>1425</v>
      </c>
      <c r="B628" s="55">
        <v>3153103</v>
      </c>
      <c r="C628" s="72">
        <f t="shared" si="20"/>
        <v>3153103</v>
      </c>
      <c r="D628" s="82" t="s">
        <v>1425</v>
      </c>
      <c r="E628" s="83">
        <v>283836.27</v>
      </c>
      <c r="F628" s="55">
        <v>3153103</v>
      </c>
      <c r="G628" s="53" t="s">
        <v>626</v>
      </c>
      <c r="H628" s="51">
        <f t="shared" si="21"/>
        <v>283836.27</v>
      </c>
    </row>
    <row r="629" spans="1:8" ht="15.75" x14ac:dyDescent="0.25">
      <c r="A629" s="53" t="s">
        <v>1426</v>
      </c>
      <c r="B629" s="55">
        <v>3153202</v>
      </c>
      <c r="C629" s="72">
        <f t="shared" si="20"/>
        <v>3153202</v>
      </c>
      <c r="D629" s="82" t="s">
        <v>1426</v>
      </c>
      <c r="E629" s="83">
        <v>334232.8</v>
      </c>
      <c r="F629" s="55">
        <v>3153202</v>
      </c>
      <c r="G629" s="53" t="s">
        <v>627</v>
      </c>
      <c r="H629" s="51">
        <f t="shared" si="21"/>
        <v>334232.8</v>
      </c>
    </row>
    <row r="630" spans="1:8" ht="15.75" x14ac:dyDescent="0.25">
      <c r="A630" s="53" t="s">
        <v>1427</v>
      </c>
      <c r="B630" s="55">
        <v>3153301</v>
      </c>
      <c r="C630" s="72">
        <f t="shared" si="20"/>
        <v>3153301</v>
      </c>
      <c r="D630" s="82" t="s">
        <v>1427</v>
      </c>
      <c r="E630" s="83">
        <v>242635.99000000002</v>
      </c>
      <c r="F630" s="55">
        <v>3153301</v>
      </c>
      <c r="G630" s="53" t="s">
        <v>628</v>
      </c>
      <c r="H630" s="51">
        <f t="shared" si="21"/>
        <v>242635.99000000002</v>
      </c>
    </row>
    <row r="631" spans="1:8" ht="15.75" x14ac:dyDescent="0.25">
      <c r="A631" s="53" t="s">
        <v>1428</v>
      </c>
      <c r="B631" s="55">
        <v>3153400</v>
      </c>
      <c r="C631" s="72">
        <f t="shared" si="20"/>
        <v>3153400</v>
      </c>
      <c r="D631" s="82" t="s">
        <v>1428</v>
      </c>
      <c r="E631" s="83">
        <v>1594832.2799999998</v>
      </c>
      <c r="F631" s="55">
        <v>3153400</v>
      </c>
      <c r="G631" s="53" t="s">
        <v>629</v>
      </c>
      <c r="H631" s="51">
        <f t="shared" si="21"/>
        <v>1594832.2799999998</v>
      </c>
    </row>
    <row r="632" spans="1:8" ht="15.75" x14ac:dyDescent="0.25">
      <c r="A632" s="53" t="s">
        <v>1430</v>
      </c>
      <c r="B632" s="55">
        <v>3153608</v>
      </c>
      <c r="C632" s="72">
        <f t="shared" si="20"/>
        <v>3153608</v>
      </c>
      <c r="D632" s="82" t="s">
        <v>1430</v>
      </c>
      <c r="E632" s="83">
        <v>636469.05999999994</v>
      </c>
      <c r="F632" s="55">
        <v>3153608</v>
      </c>
      <c r="G632" s="53" t="s">
        <v>630</v>
      </c>
      <c r="H632" s="51">
        <f t="shared" si="21"/>
        <v>636469.05999999994</v>
      </c>
    </row>
    <row r="633" spans="1:8" ht="15.75" x14ac:dyDescent="0.25">
      <c r="A633" s="53" t="s">
        <v>1431</v>
      </c>
      <c r="B633" s="55">
        <v>3153707</v>
      </c>
      <c r="C633" s="72">
        <f t="shared" si="20"/>
        <v>3153707</v>
      </c>
      <c r="D633" s="82" t="s">
        <v>1431</v>
      </c>
      <c r="E633" s="83">
        <v>383768.12000000005</v>
      </c>
      <c r="F633" s="55">
        <v>3153707</v>
      </c>
      <c r="G633" s="53" t="s">
        <v>631</v>
      </c>
      <c r="H633" s="51">
        <f t="shared" si="21"/>
        <v>383768.12000000005</v>
      </c>
    </row>
    <row r="634" spans="1:8" ht="15.75" x14ac:dyDescent="0.25">
      <c r="A634" s="53" t="s">
        <v>1432</v>
      </c>
      <c r="B634" s="55">
        <v>3153806</v>
      </c>
      <c r="C634" s="72">
        <f t="shared" si="20"/>
        <v>3153806</v>
      </c>
      <c r="D634" s="82" t="s">
        <v>1432</v>
      </c>
      <c r="E634" s="83">
        <v>213556.83</v>
      </c>
      <c r="F634" s="55">
        <v>3153806</v>
      </c>
      <c r="G634" s="53" t="s">
        <v>632</v>
      </c>
      <c r="H634" s="51">
        <f t="shared" si="21"/>
        <v>213556.83</v>
      </c>
    </row>
    <row r="635" spans="1:8" ht="15.75" x14ac:dyDescent="0.25">
      <c r="A635" s="53" t="s">
        <v>1433</v>
      </c>
      <c r="B635" s="55">
        <v>3153905</v>
      </c>
      <c r="C635" s="72">
        <f t="shared" si="20"/>
        <v>3153905</v>
      </c>
      <c r="D635" s="82" t="s">
        <v>1433</v>
      </c>
      <c r="E635" s="83">
        <v>364072.18999999989</v>
      </c>
      <c r="F635" s="55">
        <v>3153905</v>
      </c>
      <c r="G635" s="53" t="s">
        <v>633</v>
      </c>
      <c r="H635" s="51">
        <f t="shared" si="21"/>
        <v>364072.18999999989</v>
      </c>
    </row>
    <row r="636" spans="1:8" ht="15.75" x14ac:dyDescent="0.25">
      <c r="A636" s="53" t="s">
        <v>1434</v>
      </c>
      <c r="B636" s="55">
        <v>3154002</v>
      </c>
      <c r="C636" s="72">
        <f t="shared" si="20"/>
        <v>3154002</v>
      </c>
      <c r="D636" s="82" t="s">
        <v>1434</v>
      </c>
      <c r="E636" s="83">
        <v>528521.40000000014</v>
      </c>
      <c r="F636" s="55">
        <v>3154002</v>
      </c>
      <c r="G636" s="53" t="s">
        <v>634</v>
      </c>
      <c r="H636" s="51">
        <f t="shared" si="21"/>
        <v>528521.40000000014</v>
      </c>
    </row>
    <row r="637" spans="1:8" ht="15.75" x14ac:dyDescent="0.25">
      <c r="A637" s="53" t="s">
        <v>1435</v>
      </c>
      <c r="B637" s="55">
        <v>3154101</v>
      </c>
      <c r="C637" s="72">
        <f t="shared" si="20"/>
        <v>3154101</v>
      </c>
      <c r="D637" s="82" t="s">
        <v>1435</v>
      </c>
      <c r="E637" s="83">
        <v>332406.04000000004</v>
      </c>
      <c r="F637" s="55">
        <v>3154101</v>
      </c>
      <c r="G637" s="53" t="s">
        <v>635</v>
      </c>
      <c r="H637" s="51">
        <f t="shared" si="21"/>
        <v>332406.04000000004</v>
      </c>
    </row>
    <row r="638" spans="1:8" ht="15.75" x14ac:dyDescent="0.25">
      <c r="A638" s="53" t="s">
        <v>1714</v>
      </c>
      <c r="B638" s="55">
        <v>3154150</v>
      </c>
      <c r="C638" s="72">
        <f t="shared" si="20"/>
        <v>3154150</v>
      </c>
      <c r="D638" s="82" t="s">
        <v>1714</v>
      </c>
      <c r="E638" s="83">
        <v>276814.47000000003</v>
      </c>
      <c r="F638" s="55">
        <v>3154150</v>
      </c>
      <c r="G638" s="53" t="s">
        <v>636</v>
      </c>
      <c r="H638" s="51">
        <f t="shared" si="21"/>
        <v>276814.47000000003</v>
      </c>
    </row>
    <row r="639" spans="1:8" ht="15.75" x14ac:dyDescent="0.25">
      <c r="A639" s="53" t="s">
        <v>1436</v>
      </c>
      <c r="B639" s="55">
        <v>3154200</v>
      </c>
      <c r="C639" s="72">
        <f t="shared" si="20"/>
        <v>3154200</v>
      </c>
      <c r="D639" s="82" t="s">
        <v>1436</v>
      </c>
      <c r="E639" s="83">
        <v>516829.8299999999</v>
      </c>
      <c r="F639" s="55">
        <v>3154200</v>
      </c>
      <c r="G639" s="53" t="s">
        <v>637</v>
      </c>
      <c r="H639" s="51">
        <f t="shared" si="21"/>
        <v>516829.8299999999</v>
      </c>
    </row>
    <row r="640" spans="1:8" ht="15.75" x14ac:dyDescent="0.25">
      <c r="A640" s="53" t="s">
        <v>1437</v>
      </c>
      <c r="B640" s="55">
        <v>3154309</v>
      </c>
      <c r="C640" s="72">
        <f t="shared" si="20"/>
        <v>3154309</v>
      </c>
      <c r="D640" s="82" t="s">
        <v>1437</v>
      </c>
      <c r="E640" s="83">
        <v>647334.68999999994</v>
      </c>
      <c r="F640" s="55">
        <v>3154309</v>
      </c>
      <c r="G640" s="53" t="s">
        <v>638</v>
      </c>
      <c r="H640" s="51">
        <f t="shared" si="21"/>
        <v>647334.68999999994</v>
      </c>
    </row>
    <row r="641" spans="1:8" ht="15.75" x14ac:dyDescent="0.25">
      <c r="A641" s="53" t="s">
        <v>1438</v>
      </c>
      <c r="B641" s="55">
        <v>3154408</v>
      </c>
      <c r="C641" s="72">
        <f t="shared" si="20"/>
        <v>3154408</v>
      </c>
      <c r="D641" s="82" t="s">
        <v>1438</v>
      </c>
      <c r="E641" s="83">
        <v>425245.32</v>
      </c>
      <c r="F641" s="55">
        <v>3154408</v>
      </c>
      <c r="G641" s="53" t="s">
        <v>639</v>
      </c>
      <c r="H641" s="51">
        <f t="shared" si="21"/>
        <v>425245.32</v>
      </c>
    </row>
    <row r="642" spans="1:8" ht="15.75" x14ac:dyDescent="0.25">
      <c r="A642" s="53" t="s">
        <v>1640</v>
      </c>
      <c r="B642" s="55">
        <v>3154457</v>
      </c>
      <c r="C642" s="72">
        <f t="shared" si="20"/>
        <v>3154457</v>
      </c>
      <c r="D642" s="82" t="s">
        <v>1640</v>
      </c>
      <c r="E642" s="83">
        <v>412301.74000000005</v>
      </c>
      <c r="F642" s="55">
        <v>3154457</v>
      </c>
      <c r="G642" s="53" t="s">
        <v>640</v>
      </c>
      <c r="H642" s="51">
        <f t="shared" si="21"/>
        <v>412301.74000000005</v>
      </c>
    </row>
    <row r="643" spans="1:8" ht="15.75" x14ac:dyDescent="0.25">
      <c r="A643" s="53" t="s">
        <v>1439</v>
      </c>
      <c r="B643" s="55">
        <v>3154507</v>
      </c>
      <c r="C643" s="72">
        <f t="shared" si="20"/>
        <v>3154507</v>
      </c>
      <c r="D643" s="82" t="s">
        <v>1439</v>
      </c>
      <c r="E643" s="83">
        <v>615679.78000000014</v>
      </c>
      <c r="F643" s="55">
        <v>3154507</v>
      </c>
      <c r="G643" s="53" t="s">
        <v>641</v>
      </c>
      <c r="H643" s="51">
        <f t="shared" si="21"/>
        <v>615679.78000000014</v>
      </c>
    </row>
    <row r="644" spans="1:8" ht="15.75" x14ac:dyDescent="0.25">
      <c r="A644" s="53" t="s">
        <v>1440</v>
      </c>
      <c r="B644" s="55">
        <v>3154606</v>
      </c>
      <c r="C644" s="72">
        <f t="shared" si="20"/>
        <v>3154606</v>
      </c>
      <c r="D644" s="82" t="s">
        <v>1440</v>
      </c>
      <c r="E644" s="83">
        <v>7185683.5099999998</v>
      </c>
      <c r="F644" s="55">
        <v>3154606</v>
      </c>
      <c r="G644" s="53" t="s">
        <v>642</v>
      </c>
      <c r="H644" s="51">
        <f t="shared" si="21"/>
        <v>7185683.5099999998</v>
      </c>
    </row>
    <row r="645" spans="1:8" ht="15.75" x14ac:dyDescent="0.25">
      <c r="A645" s="53" t="s">
        <v>1441</v>
      </c>
      <c r="B645" s="55">
        <v>3154705</v>
      </c>
      <c r="C645" s="72">
        <f t="shared" si="20"/>
        <v>3154705</v>
      </c>
      <c r="D645" s="82" t="s">
        <v>1441</v>
      </c>
      <c r="E645" s="83">
        <v>269479.26</v>
      </c>
      <c r="F645" s="55">
        <v>3154705</v>
      </c>
      <c r="G645" s="53" t="s">
        <v>643</v>
      </c>
      <c r="H645" s="51">
        <f t="shared" si="21"/>
        <v>269479.26</v>
      </c>
    </row>
    <row r="646" spans="1:8" ht="15.75" x14ac:dyDescent="0.25">
      <c r="A646" s="53" t="s">
        <v>1442</v>
      </c>
      <c r="B646" s="55">
        <v>3154804</v>
      </c>
      <c r="C646" s="72">
        <f t="shared" si="20"/>
        <v>3154804</v>
      </c>
      <c r="D646" s="82" t="s">
        <v>1442</v>
      </c>
      <c r="E646" s="83">
        <v>1639485.73</v>
      </c>
      <c r="F646" s="55">
        <v>3154804</v>
      </c>
      <c r="G646" s="53" t="s">
        <v>644</v>
      </c>
      <c r="H646" s="51">
        <f t="shared" si="21"/>
        <v>1639485.73</v>
      </c>
    </row>
    <row r="647" spans="1:8" ht="15.75" x14ac:dyDescent="0.25">
      <c r="A647" s="53" t="s">
        <v>1443</v>
      </c>
      <c r="B647" s="55">
        <v>3154903</v>
      </c>
      <c r="C647" s="72">
        <f t="shared" si="20"/>
        <v>3154903</v>
      </c>
      <c r="D647" s="82" t="s">
        <v>1443</v>
      </c>
      <c r="E647" s="83">
        <v>607378.98</v>
      </c>
      <c r="F647" s="55">
        <v>3154903</v>
      </c>
      <c r="G647" s="53" t="s">
        <v>645</v>
      </c>
      <c r="H647" s="51">
        <f t="shared" si="21"/>
        <v>607378.98</v>
      </c>
    </row>
    <row r="648" spans="1:8" ht="15.75" x14ac:dyDescent="0.25">
      <c r="A648" s="53" t="s">
        <v>1445</v>
      </c>
      <c r="B648" s="55">
        <v>3155108</v>
      </c>
      <c r="C648" s="72">
        <f t="shared" ref="C648:C711" si="22">IFERROR(VLOOKUP(D648,$A$8:$B$860,2,FALSE),"ERRO")</f>
        <v>3155108</v>
      </c>
      <c r="D648" s="82" t="s">
        <v>1445</v>
      </c>
      <c r="E648" s="83">
        <v>239891.48</v>
      </c>
      <c r="F648" s="55">
        <v>3155108</v>
      </c>
      <c r="G648" s="53" t="s">
        <v>646</v>
      </c>
      <c r="H648" s="51">
        <f t="shared" ref="H648:H711" si="23">VLOOKUP(F648,$C$8:$E$860,3,FALSE)</f>
        <v>239891.48</v>
      </c>
    </row>
    <row r="649" spans="1:8" ht="15.75" x14ac:dyDescent="0.25">
      <c r="A649" s="53" t="s">
        <v>1444</v>
      </c>
      <c r="B649" s="55">
        <v>3155009</v>
      </c>
      <c r="C649" s="72">
        <f t="shared" si="22"/>
        <v>3155009</v>
      </c>
      <c r="D649" s="82" t="s">
        <v>1444</v>
      </c>
      <c r="E649" s="83">
        <v>303422.15000000002</v>
      </c>
      <c r="F649" s="55">
        <v>3155009</v>
      </c>
      <c r="G649" s="53" t="s">
        <v>647</v>
      </c>
      <c r="H649" s="51">
        <f t="shared" si="23"/>
        <v>303422.15000000002</v>
      </c>
    </row>
    <row r="650" spans="1:8" ht="15.75" x14ac:dyDescent="0.25">
      <c r="A650" s="53" t="s">
        <v>1446</v>
      </c>
      <c r="B650" s="55">
        <v>3155207</v>
      </c>
      <c r="C650" s="72">
        <f t="shared" si="22"/>
        <v>3155207</v>
      </c>
      <c r="D650" s="82" t="s">
        <v>1446</v>
      </c>
      <c r="E650" s="83">
        <v>221058.71000000002</v>
      </c>
      <c r="F650" s="55">
        <v>3155207</v>
      </c>
      <c r="G650" s="53" t="s">
        <v>648</v>
      </c>
      <c r="H650" s="51">
        <f t="shared" si="23"/>
        <v>221058.71000000002</v>
      </c>
    </row>
    <row r="651" spans="1:8" ht="15.75" x14ac:dyDescent="0.25">
      <c r="A651" s="53" t="s">
        <v>1447</v>
      </c>
      <c r="B651" s="55">
        <v>3155306</v>
      </c>
      <c r="C651" s="72">
        <f t="shared" si="22"/>
        <v>3155306</v>
      </c>
      <c r="D651" s="82" t="s">
        <v>1447</v>
      </c>
      <c r="E651" s="83">
        <v>302434.43000000005</v>
      </c>
      <c r="F651" s="55">
        <v>3155306</v>
      </c>
      <c r="G651" s="53" t="s">
        <v>649</v>
      </c>
      <c r="H651" s="51">
        <f t="shared" si="23"/>
        <v>302434.43000000005</v>
      </c>
    </row>
    <row r="652" spans="1:8" ht="15.75" x14ac:dyDescent="0.25">
      <c r="A652" s="53" t="s">
        <v>1448</v>
      </c>
      <c r="B652" s="55">
        <v>3155405</v>
      </c>
      <c r="C652" s="72">
        <f t="shared" si="22"/>
        <v>3155405</v>
      </c>
      <c r="D652" s="82" t="s">
        <v>1448</v>
      </c>
      <c r="E652" s="83">
        <v>353264.13000000006</v>
      </c>
      <c r="F652" s="55">
        <v>3155405</v>
      </c>
      <c r="G652" s="53" t="s">
        <v>650</v>
      </c>
      <c r="H652" s="51">
        <f t="shared" si="23"/>
        <v>353264.13000000006</v>
      </c>
    </row>
    <row r="653" spans="1:8" ht="15.75" x14ac:dyDescent="0.25">
      <c r="A653" s="53" t="s">
        <v>1449</v>
      </c>
      <c r="B653" s="55">
        <v>3155504</v>
      </c>
      <c r="C653" s="72">
        <f t="shared" si="22"/>
        <v>3155504</v>
      </c>
      <c r="D653" s="82" t="s">
        <v>1449</v>
      </c>
      <c r="E653" s="83">
        <v>2899542.62</v>
      </c>
      <c r="F653" s="55">
        <v>3155504</v>
      </c>
      <c r="G653" s="53" t="s">
        <v>651</v>
      </c>
      <c r="H653" s="51">
        <f t="shared" si="23"/>
        <v>2899542.62</v>
      </c>
    </row>
    <row r="654" spans="1:8" ht="15.75" x14ac:dyDescent="0.25">
      <c r="A654" s="53" t="s">
        <v>1450</v>
      </c>
      <c r="B654" s="55">
        <v>3155603</v>
      </c>
      <c r="C654" s="72">
        <f t="shared" si="22"/>
        <v>3155603</v>
      </c>
      <c r="D654" s="82" t="s">
        <v>1450</v>
      </c>
      <c r="E654" s="83">
        <v>707431.89</v>
      </c>
      <c r="F654" s="55">
        <v>3155603</v>
      </c>
      <c r="G654" s="53" t="s">
        <v>652</v>
      </c>
      <c r="H654" s="51">
        <f t="shared" si="23"/>
        <v>707431.89</v>
      </c>
    </row>
    <row r="655" spans="1:8" ht="15.75" x14ac:dyDescent="0.25">
      <c r="A655" s="53" t="s">
        <v>1451</v>
      </c>
      <c r="B655" s="55">
        <v>3155702</v>
      </c>
      <c r="C655" s="72">
        <f t="shared" si="22"/>
        <v>3155702</v>
      </c>
      <c r="D655" s="82" t="s">
        <v>1451</v>
      </c>
      <c r="E655" s="83">
        <v>2244188.63</v>
      </c>
      <c r="F655" s="55">
        <v>3155702</v>
      </c>
      <c r="G655" s="53" t="s">
        <v>653</v>
      </c>
      <c r="H655" s="51">
        <f t="shared" si="23"/>
        <v>2244188.63</v>
      </c>
    </row>
    <row r="656" spans="1:8" ht="15.75" x14ac:dyDescent="0.25">
      <c r="A656" s="53" t="s">
        <v>1452</v>
      </c>
      <c r="B656" s="55">
        <v>3155801</v>
      </c>
      <c r="C656" s="72">
        <f t="shared" si="22"/>
        <v>3155801</v>
      </c>
      <c r="D656" s="82" t="s">
        <v>1452</v>
      </c>
      <c r="E656" s="83">
        <v>690371.09000000008</v>
      </c>
      <c r="F656" s="55">
        <v>3155801</v>
      </c>
      <c r="G656" s="53" t="s">
        <v>654</v>
      </c>
      <c r="H656" s="51">
        <f t="shared" si="23"/>
        <v>690371.09000000008</v>
      </c>
    </row>
    <row r="657" spans="1:12" ht="15.75" x14ac:dyDescent="0.25">
      <c r="A657" s="53" t="s">
        <v>1453</v>
      </c>
      <c r="B657" s="55">
        <v>3155900</v>
      </c>
      <c r="C657" s="72">
        <f t="shared" si="22"/>
        <v>3155900</v>
      </c>
      <c r="D657" s="82" t="s">
        <v>1453</v>
      </c>
      <c r="E657" s="83">
        <v>311586.06</v>
      </c>
      <c r="F657" s="55">
        <v>3155900</v>
      </c>
      <c r="G657" s="53" t="s">
        <v>655</v>
      </c>
      <c r="H657" s="51">
        <f t="shared" si="23"/>
        <v>311586.06</v>
      </c>
    </row>
    <row r="658" spans="1:12" ht="15.75" x14ac:dyDescent="0.25">
      <c r="A658" s="53" t="s">
        <v>1454</v>
      </c>
      <c r="B658" s="55">
        <v>3156007</v>
      </c>
      <c r="C658" s="72">
        <f t="shared" si="22"/>
        <v>3156007</v>
      </c>
      <c r="D658" s="82" t="s">
        <v>1454</v>
      </c>
      <c r="E658" s="83">
        <v>393085.07000000007</v>
      </c>
      <c r="F658" s="55">
        <v>3156007</v>
      </c>
      <c r="G658" s="53" t="s">
        <v>656</v>
      </c>
      <c r="H658" s="51">
        <f t="shared" si="23"/>
        <v>393085.07000000007</v>
      </c>
    </row>
    <row r="659" spans="1:12" ht="15.75" x14ac:dyDescent="0.25">
      <c r="A659" s="53" t="s">
        <v>1455</v>
      </c>
      <c r="B659" s="55">
        <v>3156106</v>
      </c>
      <c r="C659" s="72">
        <f t="shared" si="22"/>
        <v>3156106</v>
      </c>
      <c r="D659" s="82" t="s">
        <v>1455</v>
      </c>
      <c r="E659" s="83">
        <v>263142.27999999997</v>
      </c>
      <c r="F659" s="55">
        <v>3156106</v>
      </c>
      <c r="G659" s="53" t="s">
        <v>657</v>
      </c>
      <c r="H659" s="51">
        <f t="shared" si="23"/>
        <v>263142.27999999997</v>
      </c>
    </row>
    <row r="660" spans="1:12" ht="15.75" x14ac:dyDescent="0.25">
      <c r="A660" s="53" t="s">
        <v>1456</v>
      </c>
      <c r="B660" s="55">
        <v>3156205</v>
      </c>
      <c r="C660" s="72">
        <f t="shared" si="22"/>
        <v>3156205</v>
      </c>
      <c r="D660" s="82" t="s">
        <v>1456</v>
      </c>
      <c r="E660" s="83">
        <v>268031.94</v>
      </c>
      <c r="F660" s="55">
        <v>3156205</v>
      </c>
      <c r="G660" s="53" t="s">
        <v>658</v>
      </c>
      <c r="H660" s="51">
        <f t="shared" si="23"/>
        <v>268031.94</v>
      </c>
    </row>
    <row r="661" spans="1:12" ht="15.75" x14ac:dyDescent="0.25">
      <c r="A661" s="53" t="s">
        <v>1457</v>
      </c>
      <c r="B661" s="55">
        <v>3156304</v>
      </c>
      <c r="C661" s="72">
        <f t="shared" si="22"/>
        <v>3156304</v>
      </c>
      <c r="D661" s="82" t="s">
        <v>1457</v>
      </c>
      <c r="E661" s="83">
        <v>712797.16</v>
      </c>
      <c r="F661" s="55">
        <v>3156304</v>
      </c>
      <c r="G661" s="53" t="s">
        <v>659</v>
      </c>
      <c r="H661" s="51">
        <f t="shared" si="23"/>
        <v>712797.16</v>
      </c>
    </row>
    <row r="662" spans="1:12" ht="15.75" x14ac:dyDescent="0.25">
      <c r="A662" s="53" t="s">
        <v>1458</v>
      </c>
      <c r="B662" s="55">
        <v>3156403</v>
      </c>
      <c r="C662" s="72">
        <f t="shared" si="22"/>
        <v>3156403</v>
      </c>
      <c r="D662" s="82" t="s">
        <v>1458</v>
      </c>
      <c r="E662" s="83">
        <v>642625.96</v>
      </c>
      <c r="F662" s="55">
        <v>3156403</v>
      </c>
      <c r="G662" s="53" t="s">
        <v>660</v>
      </c>
      <c r="H662" s="51">
        <f t="shared" si="23"/>
        <v>642625.96</v>
      </c>
    </row>
    <row r="663" spans="1:12" ht="15.75" x14ac:dyDescent="0.25">
      <c r="A663" s="53" t="s">
        <v>1715</v>
      </c>
      <c r="B663" s="55">
        <v>3156452</v>
      </c>
      <c r="C663" s="72">
        <f t="shared" si="22"/>
        <v>3156452</v>
      </c>
      <c r="D663" s="82" t="s">
        <v>1715</v>
      </c>
      <c r="E663" s="83">
        <v>297531.92000000004</v>
      </c>
      <c r="F663" s="55">
        <v>3156452</v>
      </c>
      <c r="G663" s="53" t="s">
        <v>661</v>
      </c>
      <c r="H663" s="51">
        <f t="shared" si="23"/>
        <v>297531.92000000004</v>
      </c>
    </row>
    <row r="664" spans="1:12" ht="15.75" x14ac:dyDescent="0.25">
      <c r="A664" s="53" t="s">
        <v>1459</v>
      </c>
      <c r="B664" s="55">
        <v>3156502</v>
      </c>
      <c r="C664" s="72">
        <f t="shared" si="22"/>
        <v>3156502</v>
      </c>
      <c r="D664" s="82" t="s">
        <v>1459</v>
      </c>
      <c r="E664" s="83">
        <v>316312.58999999997</v>
      </c>
      <c r="F664" s="55">
        <v>3156502</v>
      </c>
      <c r="G664" s="53" t="s">
        <v>662</v>
      </c>
      <c r="H664" s="51">
        <f t="shared" si="23"/>
        <v>316312.58999999997</v>
      </c>
    </row>
    <row r="665" spans="1:12" ht="15.75" x14ac:dyDescent="0.25">
      <c r="A665" s="53" t="s">
        <v>1460</v>
      </c>
      <c r="B665" s="55">
        <v>3156601</v>
      </c>
      <c r="C665" s="72">
        <f t="shared" si="22"/>
        <v>3156601</v>
      </c>
      <c r="D665" s="82" t="s">
        <v>1460</v>
      </c>
      <c r="E665" s="83">
        <v>335841.62</v>
      </c>
      <c r="F665" s="55">
        <v>3156601</v>
      </c>
      <c r="G665" s="53" t="s">
        <v>663</v>
      </c>
      <c r="H665" s="51">
        <f t="shared" si="23"/>
        <v>335841.62</v>
      </c>
    </row>
    <row r="666" spans="1:12" ht="15.75" x14ac:dyDescent="0.25">
      <c r="A666" s="53" t="s">
        <v>1461</v>
      </c>
      <c r="B666" s="55">
        <v>3156700</v>
      </c>
      <c r="C666" s="72">
        <f t="shared" si="22"/>
        <v>3156700</v>
      </c>
      <c r="D666" s="82" t="s">
        <v>1461</v>
      </c>
      <c r="E666" s="83">
        <v>6351545.290000001</v>
      </c>
      <c r="F666" s="55">
        <v>3156700</v>
      </c>
      <c r="G666" s="53" t="s">
        <v>664</v>
      </c>
      <c r="H666" s="51">
        <f t="shared" si="23"/>
        <v>6351545.290000001</v>
      </c>
      <c r="I666" s="41"/>
      <c r="J666" s="41"/>
    </row>
    <row r="667" spans="1:12" ht="15.75" x14ac:dyDescent="0.25">
      <c r="A667" s="53" t="s">
        <v>1462</v>
      </c>
      <c r="B667" s="55">
        <v>3156809</v>
      </c>
      <c r="C667" s="72">
        <f t="shared" si="22"/>
        <v>3156809</v>
      </c>
      <c r="D667" s="82" t="s">
        <v>1462</v>
      </c>
      <c r="E667" s="83">
        <v>543786.81999999995</v>
      </c>
      <c r="F667" s="55">
        <v>3156809</v>
      </c>
      <c r="G667" s="53" t="s">
        <v>665</v>
      </c>
      <c r="H667" s="51">
        <f t="shared" si="23"/>
        <v>543786.81999999995</v>
      </c>
      <c r="I667" s="41"/>
      <c r="J667" s="41"/>
      <c r="K667" s="13"/>
    </row>
    <row r="668" spans="1:12" ht="15.75" x14ac:dyDescent="0.25">
      <c r="A668" s="53" t="s">
        <v>1463</v>
      </c>
      <c r="B668" s="55">
        <v>3156908</v>
      </c>
      <c r="C668" s="72">
        <f t="shared" si="22"/>
        <v>3156908</v>
      </c>
      <c r="D668" s="82" t="s">
        <v>1463</v>
      </c>
      <c r="E668" s="83">
        <v>7300168.25</v>
      </c>
      <c r="F668" s="55">
        <v>3156908</v>
      </c>
      <c r="G668" s="53" t="s">
        <v>666</v>
      </c>
      <c r="H668" s="51">
        <f t="shared" si="23"/>
        <v>7300168.25</v>
      </c>
      <c r="I668" s="41"/>
      <c r="J668" s="41"/>
      <c r="K668" s="13"/>
      <c r="L668" s="13"/>
    </row>
    <row r="669" spans="1:12" ht="15.75" x14ac:dyDescent="0.25">
      <c r="A669" s="53" t="s">
        <v>1464</v>
      </c>
      <c r="B669" s="55">
        <v>3157005</v>
      </c>
      <c r="C669" s="72">
        <f t="shared" si="22"/>
        <v>3157005</v>
      </c>
      <c r="D669" s="82" t="s">
        <v>1464</v>
      </c>
      <c r="E669" s="83">
        <v>989025.77000000014</v>
      </c>
      <c r="F669" s="55">
        <v>3157005</v>
      </c>
      <c r="G669" s="53" t="s">
        <v>667</v>
      </c>
      <c r="H669" s="51">
        <f t="shared" si="23"/>
        <v>989025.77000000014</v>
      </c>
      <c r="I669" s="41"/>
      <c r="J669" s="41"/>
      <c r="K669" s="13"/>
      <c r="L669" s="13"/>
    </row>
    <row r="670" spans="1:12" ht="15.75" x14ac:dyDescent="0.25">
      <c r="A670" s="53" t="s">
        <v>1465</v>
      </c>
      <c r="B670" s="55">
        <v>3157104</v>
      </c>
      <c r="C670" s="72">
        <f t="shared" si="22"/>
        <v>3157104</v>
      </c>
      <c r="D670" s="82" t="s">
        <v>1465</v>
      </c>
      <c r="E670" s="83">
        <v>417163.06999999995</v>
      </c>
      <c r="F670" s="55">
        <v>3157104</v>
      </c>
      <c r="G670" s="53" t="s">
        <v>668</v>
      </c>
      <c r="H670" s="51">
        <f t="shared" si="23"/>
        <v>417163.06999999995</v>
      </c>
      <c r="I670" s="41"/>
      <c r="J670" s="41"/>
      <c r="K670" s="13"/>
      <c r="L670" s="13"/>
    </row>
    <row r="671" spans="1:12" ht="15.75" x14ac:dyDescent="0.25">
      <c r="A671" s="53" t="s">
        <v>1466</v>
      </c>
      <c r="B671" s="55">
        <v>3157203</v>
      </c>
      <c r="C671" s="72">
        <f t="shared" si="22"/>
        <v>3158300</v>
      </c>
      <c r="D671" s="82" t="s">
        <v>1477</v>
      </c>
      <c r="E671" s="83">
        <v>523595.95</v>
      </c>
      <c r="F671" s="55">
        <v>3157203</v>
      </c>
      <c r="G671" s="53" t="s">
        <v>669</v>
      </c>
      <c r="H671" s="51">
        <f t="shared" si="23"/>
        <v>3557263.5300000003</v>
      </c>
      <c r="I671" s="41"/>
      <c r="J671" s="41"/>
      <c r="K671" s="13"/>
      <c r="L671" s="13"/>
    </row>
    <row r="672" spans="1:12" ht="15.75" x14ac:dyDescent="0.25">
      <c r="A672" s="53" t="s">
        <v>1641</v>
      </c>
      <c r="B672" s="55">
        <v>3157252</v>
      </c>
      <c r="C672" s="72">
        <f t="shared" si="22"/>
        <v>3158409</v>
      </c>
      <c r="D672" s="82" t="s">
        <v>1478</v>
      </c>
      <c r="E672" s="83">
        <v>254974.78000000003</v>
      </c>
      <c r="F672" s="55">
        <v>3157252</v>
      </c>
      <c r="G672" s="53" t="s">
        <v>670</v>
      </c>
      <c r="H672" s="51">
        <f t="shared" si="23"/>
        <v>312689.02</v>
      </c>
      <c r="I672" s="41"/>
      <c r="J672" s="41"/>
      <c r="K672" s="13"/>
      <c r="L672" s="13"/>
    </row>
    <row r="673" spans="1:12" ht="15.75" x14ac:dyDescent="0.25">
      <c r="A673" s="53" t="s">
        <v>1716</v>
      </c>
      <c r="B673" s="55">
        <v>3157278</v>
      </c>
      <c r="C673" s="72">
        <f t="shared" si="22"/>
        <v>3158508</v>
      </c>
      <c r="D673" s="82" t="s">
        <v>1479</v>
      </c>
      <c r="E673" s="83">
        <v>508652.81999999989</v>
      </c>
      <c r="F673" s="55">
        <v>3157278</v>
      </c>
      <c r="G673" s="53" t="s">
        <v>671</v>
      </c>
      <c r="H673" s="51">
        <f t="shared" si="23"/>
        <v>262302.80999999994</v>
      </c>
      <c r="I673" s="41"/>
      <c r="J673" s="41"/>
      <c r="K673" s="13"/>
      <c r="L673" s="13"/>
    </row>
    <row r="674" spans="1:12" ht="15.75" x14ac:dyDescent="0.25">
      <c r="A674" s="53" t="s">
        <v>1467</v>
      </c>
      <c r="B674" s="55">
        <v>3157302</v>
      </c>
      <c r="C674" s="72">
        <f t="shared" si="22"/>
        <v>3158607</v>
      </c>
      <c r="D674" s="82" t="s">
        <v>1480</v>
      </c>
      <c r="E674" s="83">
        <v>264719.2</v>
      </c>
      <c r="F674" s="55">
        <v>3157302</v>
      </c>
      <c r="G674" s="53" t="s">
        <v>672</v>
      </c>
      <c r="H674" s="51">
        <f t="shared" si="23"/>
        <v>216271.36999999994</v>
      </c>
      <c r="I674" s="41"/>
      <c r="J674" s="41"/>
      <c r="K674" s="13"/>
      <c r="L674" s="13"/>
    </row>
    <row r="675" spans="1:12" ht="15.75" x14ac:dyDescent="0.25">
      <c r="A675" s="53" t="s">
        <v>1717</v>
      </c>
      <c r="B675" s="55">
        <v>3157336</v>
      </c>
      <c r="C675" s="72">
        <f t="shared" si="22"/>
        <v>3158706</v>
      </c>
      <c r="D675" s="82" t="s">
        <v>1481</v>
      </c>
      <c r="E675" s="83">
        <v>219822.05</v>
      </c>
      <c r="F675" s="55">
        <v>3157336</v>
      </c>
      <c r="G675" s="53" t="s">
        <v>673</v>
      </c>
      <c r="H675" s="51">
        <f t="shared" si="23"/>
        <v>418828.69</v>
      </c>
      <c r="I675" s="41"/>
      <c r="J675" s="41"/>
      <c r="K675" s="13"/>
      <c r="L675" s="13"/>
    </row>
    <row r="676" spans="1:12" ht="15.75" x14ac:dyDescent="0.25">
      <c r="A676" s="53" t="s">
        <v>1718</v>
      </c>
      <c r="B676" s="55">
        <v>3157377</v>
      </c>
      <c r="C676" s="72">
        <f t="shared" si="22"/>
        <v>3158805</v>
      </c>
      <c r="D676" s="82" t="s">
        <v>1482</v>
      </c>
      <c r="E676" s="83">
        <v>314186.51</v>
      </c>
      <c r="F676" s="55">
        <v>3157377</v>
      </c>
      <c r="G676" s="53" t="s">
        <v>674</v>
      </c>
      <c r="H676" s="51">
        <f t="shared" si="23"/>
        <v>241091.69</v>
      </c>
      <c r="I676" s="41"/>
      <c r="J676" s="41"/>
      <c r="K676" s="13"/>
      <c r="L676" s="13"/>
    </row>
    <row r="677" spans="1:12" ht="15.75" x14ac:dyDescent="0.25">
      <c r="A677" s="53" t="s">
        <v>1468</v>
      </c>
      <c r="B677" s="55">
        <v>3157401</v>
      </c>
      <c r="C677" s="72">
        <f t="shared" si="22"/>
        <v>3158904</v>
      </c>
      <c r="D677" s="82" t="s">
        <v>1483</v>
      </c>
      <c r="E677" s="83">
        <v>417601.15</v>
      </c>
      <c r="F677" s="55">
        <v>3157401</v>
      </c>
      <c r="G677" s="53" t="s">
        <v>675</v>
      </c>
      <c r="H677" s="51">
        <f t="shared" si="23"/>
        <v>351901.39999999991</v>
      </c>
      <c r="I677" s="41"/>
      <c r="J677" s="41"/>
      <c r="K677" s="13"/>
      <c r="L677" s="13"/>
    </row>
    <row r="678" spans="1:12" ht="15.75" x14ac:dyDescent="0.25">
      <c r="A678" s="53" t="s">
        <v>1469</v>
      </c>
      <c r="B678" s="55">
        <v>3157500</v>
      </c>
      <c r="C678" s="72">
        <f t="shared" si="22"/>
        <v>3158953</v>
      </c>
      <c r="D678" s="82" t="s">
        <v>1643</v>
      </c>
      <c r="E678" s="83">
        <v>1588961.3</v>
      </c>
      <c r="F678" s="55">
        <v>3157500</v>
      </c>
      <c r="G678" s="53" t="s">
        <v>676</v>
      </c>
      <c r="H678" s="51">
        <f t="shared" si="23"/>
        <v>219160.62999999998</v>
      </c>
      <c r="I678" s="41"/>
      <c r="J678" s="41"/>
      <c r="K678" s="13"/>
      <c r="L678" s="13"/>
    </row>
    <row r="679" spans="1:12" ht="15.75" x14ac:dyDescent="0.25">
      <c r="A679" s="53" t="s">
        <v>1470</v>
      </c>
      <c r="B679" s="55">
        <v>3157609</v>
      </c>
      <c r="C679" s="72">
        <f t="shared" si="22"/>
        <v>3159001</v>
      </c>
      <c r="D679" s="82" t="s">
        <v>1484</v>
      </c>
      <c r="E679" s="83">
        <v>454204.24</v>
      </c>
      <c r="F679" s="55">
        <v>3157609</v>
      </c>
      <c r="G679" s="53" t="s">
        <v>677</v>
      </c>
      <c r="H679" s="51">
        <f t="shared" si="23"/>
        <v>310893.58999999997</v>
      </c>
      <c r="I679" s="41"/>
      <c r="J679" s="41"/>
      <c r="K679" s="13"/>
      <c r="L679" s="13"/>
    </row>
    <row r="680" spans="1:12" ht="15.75" x14ac:dyDescent="0.25">
      <c r="A680" s="53" t="s">
        <v>1719</v>
      </c>
      <c r="B680" s="55">
        <v>3157658</v>
      </c>
      <c r="C680" s="72">
        <f t="shared" si="22"/>
        <v>3159100</v>
      </c>
      <c r="D680" s="82" t="s">
        <v>1485</v>
      </c>
      <c r="E680" s="83">
        <v>252660.12</v>
      </c>
      <c r="F680" s="55">
        <v>3157658</v>
      </c>
      <c r="G680" s="53" t="s">
        <v>678</v>
      </c>
      <c r="H680" s="51">
        <f t="shared" si="23"/>
        <v>303753.58999999997</v>
      </c>
      <c r="I680" s="41"/>
      <c r="J680" s="41"/>
      <c r="K680" s="13"/>
      <c r="L680" s="13"/>
    </row>
    <row r="681" spans="1:12" ht="15.75" x14ac:dyDescent="0.25">
      <c r="A681" s="53" t="s">
        <v>1471</v>
      </c>
      <c r="B681" s="55">
        <v>3157708</v>
      </c>
      <c r="C681" s="72">
        <f t="shared" si="22"/>
        <v>3160702</v>
      </c>
      <c r="D681" s="82" t="s">
        <v>1501</v>
      </c>
      <c r="E681" s="83">
        <v>1498490.7499999998</v>
      </c>
      <c r="F681" s="55">
        <v>3157708</v>
      </c>
      <c r="G681" s="53" t="s">
        <v>679</v>
      </c>
      <c r="H681" s="51">
        <f t="shared" si="23"/>
        <v>2044264.4500000002</v>
      </c>
      <c r="I681" s="41"/>
      <c r="J681" s="41"/>
      <c r="K681" s="13"/>
      <c r="L681" s="13"/>
    </row>
    <row r="682" spans="1:12" ht="15.75" x14ac:dyDescent="0.25">
      <c r="A682" s="53" t="s">
        <v>1472</v>
      </c>
      <c r="B682" s="55">
        <v>3157807</v>
      </c>
      <c r="C682" s="72">
        <f t="shared" si="22"/>
        <v>3160801</v>
      </c>
      <c r="D682" s="82" t="s">
        <v>1502</v>
      </c>
      <c r="E682" s="83">
        <v>383186.49000000005</v>
      </c>
      <c r="F682" s="55">
        <v>3157807</v>
      </c>
      <c r="G682" s="53" t="s">
        <v>680</v>
      </c>
      <c r="H682" s="51">
        <f t="shared" si="23"/>
        <v>6936064.79</v>
      </c>
      <c r="I682" s="41"/>
      <c r="J682" s="41"/>
      <c r="K682" s="13"/>
      <c r="L682" s="13"/>
    </row>
    <row r="683" spans="1:12" ht="15.75" x14ac:dyDescent="0.25">
      <c r="A683" s="53" t="s">
        <v>1473</v>
      </c>
      <c r="B683" s="55">
        <v>3157906</v>
      </c>
      <c r="C683" s="72">
        <f t="shared" si="22"/>
        <v>3160900</v>
      </c>
      <c r="D683" s="82" t="s">
        <v>1503</v>
      </c>
      <c r="E683" s="83">
        <v>265929.59000000003</v>
      </c>
      <c r="F683" s="55">
        <v>3157906</v>
      </c>
      <c r="G683" s="53" t="s">
        <v>681</v>
      </c>
      <c r="H683" s="51">
        <f t="shared" si="23"/>
        <v>406002.71000000008</v>
      </c>
      <c r="I683" s="41"/>
      <c r="J683" s="41"/>
      <c r="K683" s="13"/>
      <c r="L683" s="13"/>
    </row>
    <row r="684" spans="1:12" ht="15.75" x14ac:dyDescent="0.25">
      <c r="A684" s="53" t="s">
        <v>1474</v>
      </c>
      <c r="B684" s="55">
        <v>3158003</v>
      </c>
      <c r="C684" s="72">
        <f t="shared" si="22"/>
        <v>3160959</v>
      </c>
      <c r="D684" s="82" t="s">
        <v>1721</v>
      </c>
      <c r="E684" s="83">
        <v>296437.34000000003</v>
      </c>
      <c r="F684" s="55">
        <v>3158003</v>
      </c>
      <c r="G684" s="53" t="s">
        <v>682</v>
      </c>
      <c r="H684" s="51">
        <f t="shared" si="23"/>
        <v>479910.62999999995</v>
      </c>
      <c r="I684" s="41"/>
      <c r="J684" s="41"/>
      <c r="K684" s="13"/>
      <c r="L684" s="13"/>
    </row>
    <row r="685" spans="1:12" ht="15.75" x14ac:dyDescent="0.25">
      <c r="A685" s="53" t="s">
        <v>1475</v>
      </c>
      <c r="B685" s="55">
        <v>3158102</v>
      </c>
      <c r="C685" s="72">
        <f t="shared" si="22"/>
        <v>3161007</v>
      </c>
      <c r="D685" s="82" t="s">
        <v>1504</v>
      </c>
      <c r="E685" s="83">
        <v>599227.37999999989</v>
      </c>
      <c r="F685" s="55">
        <v>3158102</v>
      </c>
      <c r="G685" s="53" t="s">
        <v>683</v>
      </c>
      <c r="H685" s="51">
        <f t="shared" si="23"/>
        <v>223380.92999999996</v>
      </c>
      <c r="I685" s="41"/>
      <c r="J685" s="41"/>
      <c r="K685" s="13"/>
      <c r="L685" s="13"/>
    </row>
    <row r="686" spans="1:12" ht="15.75" x14ac:dyDescent="0.25">
      <c r="A686" s="53" t="s">
        <v>1476</v>
      </c>
      <c r="B686" s="55">
        <v>3158201</v>
      </c>
      <c r="C686" s="72">
        <f t="shared" si="22"/>
        <v>3161056</v>
      </c>
      <c r="D686" s="82" t="s">
        <v>1722</v>
      </c>
      <c r="E686" s="83">
        <v>215455.65</v>
      </c>
      <c r="F686" s="55">
        <v>3158201</v>
      </c>
      <c r="G686" s="53" t="s">
        <v>684</v>
      </c>
      <c r="H686" s="51">
        <f t="shared" si="23"/>
        <v>350244.22000000003</v>
      </c>
      <c r="I686" s="41"/>
      <c r="J686" s="41"/>
      <c r="K686" s="13"/>
      <c r="L686" s="13"/>
    </row>
    <row r="687" spans="1:12" ht="15.75" x14ac:dyDescent="0.25">
      <c r="A687" s="53" t="s">
        <v>1486</v>
      </c>
      <c r="B687" s="55">
        <v>3159209</v>
      </c>
      <c r="C687" s="72">
        <f t="shared" si="22"/>
        <v>3161106</v>
      </c>
      <c r="D687" s="82" t="s">
        <v>1505</v>
      </c>
      <c r="E687" s="83">
        <v>1286877.58</v>
      </c>
      <c r="F687" s="55">
        <v>3159209</v>
      </c>
      <c r="G687" s="53" t="s">
        <v>685</v>
      </c>
      <c r="H687" s="51">
        <f t="shared" si="23"/>
        <v>544750.64000000025</v>
      </c>
      <c r="I687" s="41"/>
      <c r="J687" s="41"/>
      <c r="K687" s="13"/>
      <c r="L687" s="13"/>
    </row>
    <row r="688" spans="1:12" ht="15.75" x14ac:dyDescent="0.25">
      <c r="A688" s="53" t="s">
        <v>1487</v>
      </c>
      <c r="B688" s="55">
        <v>3159407</v>
      </c>
      <c r="C688" s="72">
        <f t="shared" si="22"/>
        <v>3161205</v>
      </c>
      <c r="D688" s="82" t="s">
        <v>1506</v>
      </c>
      <c r="E688" s="83">
        <v>289976.68</v>
      </c>
      <c r="F688" s="55">
        <v>3159407</v>
      </c>
      <c r="G688" s="53" t="s">
        <v>686</v>
      </c>
      <c r="H688" s="51">
        <f t="shared" si="23"/>
        <v>282242.44999999995</v>
      </c>
      <c r="I688" s="41"/>
      <c r="J688" s="41"/>
      <c r="K688" s="13"/>
      <c r="L688" s="13"/>
    </row>
    <row r="689" spans="1:10" ht="15.75" x14ac:dyDescent="0.25">
      <c r="A689" s="53" t="s">
        <v>1489</v>
      </c>
      <c r="B689" s="55">
        <v>3159308</v>
      </c>
      <c r="C689" s="72">
        <f t="shared" si="22"/>
        <v>3161304</v>
      </c>
      <c r="D689" s="82" t="s">
        <v>1507</v>
      </c>
      <c r="E689" s="83">
        <v>794249.65000000014</v>
      </c>
      <c r="F689" s="55">
        <v>3159308</v>
      </c>
      <c r="G689" s="53" t="s">
        <v>687</v>
      </c>
      <c r="H689" s="51">
        <f t="shared" si="23"/>
        <v>367245.36</v>
      </c>
      <c r="I689" s="41"/>
      <c r="J689" s="41"/>
    </row>
    <row r="690" spans="1:10" ht="15.75" x14ac:dyDescent="0.25">
      <c r="A690" s="53" t="s">
        <v>1642</v>
      </c>
      <c r="B690" s="55">
        <v>3159357</v>
      </c>
      <c r="C690" s="72">
        <f t="shared" si="22"/>
        <v>3161403</v>
      </c>
      <c r="D690" s="82" t="s">
        <v>1508</v>
      </c>
      <c r="E690" s="83">
        <v>291549.08999999997</v>
      </c>
      <c r="F690" s="55">
        <v>3159357</v>
      </c>
      <c r="G690" s="53" t="s">
        <v>688</v>
      </c>
      <c r="H690" s="51">
        <f t="shared" si="23"/>
        <v>315451.42</v>
      </c>
      <c r="I690" s="41"/>
      <c r="J690" s="41"/>
    </row>
    <row r="691" spans="1:10" ht="15.75" x14ac:dyDescent="0.25">
      <c r="A691" s="53" t="s">
        <v>1488</v>
      </c>
      <c r="B691" s="55">
        <v>3159506</v>
      </c>
      <c r="C691" s="72">
        <f t="shared" si="22"/>
        <v>3161502</v>
      </c>
      <c r="D691" s="82" t="s">
        <v>1509</v>
      </c>
      <c r="E691" s="83">
        <v>568107.22</v>
      </c>
      <c r="F691" s="55">
        <v>3159506</v>
      </c>
      <c r="G691" s="53" t="s">
        <v>689</v>
      </c>
      <c r="H691" s="51">
        <f t="shared" si="23"/>
        <v>384724.57000000007</v>
      </c>
      <c r="I691" s="41"/>
      <c r="J691" s="41"/>
    </row>
    <row r="692" spans="1:10" ht="15.75" x14ac:dyDescent="0.25">
      <c r="A692" s="53" t="s">
        <v>1490</v>
      </c>
      <c r="B692" s="55">
        <v>3159605</v>
      </c>
      <c r="C692" s="72">
        <f t="shared" si="22"/>
        <v>3161601</v>
      </c>
      <c r="D692" s="82" t="s">
        <v>1510</v>
      </c>
      <c r="E692" s="83">
        <v>243094.16</v>
      </c>
      <c r="F692" s="55">
        <v>3159605</v>
      </c>
      <c r="G692" s="53" t="s">
        <v>690</v>
      </c>
      <c r="H692" s="51">
        <f t="shared" si="23"/>
        <v>2786414.1099999994</v>
      </c>
      <c r="I692" s="41"/>
      <c r="J692" s="41"/>
    </row>
    <row r="693" spans="1:10" ht="15.75" x14ac:dyDescent="0.25">
      <c r="A693" s="53" t="s">
        <v>1491</v>
      </c>
      <c r="B693" s="55">
        <v>3159704</v>
      </c>
      <c r="C693" s="72">
        <f t="shared" si="22"/>
        <v>3161650</v>
      </c>
      <c r="D693" s="82" t="s">
        <v>1723</v>
      </c>
      <c r="E693" s="83">
        <v>199526.27000000002</v>
      </c>
      <c r="F693" s="55">
        <v>3159704</v>
      </c>
      <c r="G693" s="53" t="s">
        <v>691</v>
      </c>
      <c r="H693" s="51">
        <f t="shared" si="23"/>
        <v>314188.78999999998</v>
      </c>
      <c r="I693" s="41"/>
      <c r="J693" s="41"/>
    </row>
    <row r="694" spans="1:10" ht="15.75" x14ac:dyDescent="0.25">
      <c r="A694" s="53" t="s">
        <v>1492</v>
      </c>
      <c r="B694" s="55">
        <v>3159803</v>
      </c>
      <c r="C694" s="72">
        <f t="shared" si="22"/>
        <v>3161700</v>
      </c>
      <c r="D694" s="82" t="s">
        <v>1511</v>
      </c>
      <c r="E694" s="83">
        <v>1274490.04</v>
      </c>
      <c r="F694" s="55">
        <v>3159803</v>
      </c>
      <c r="G694" s="53" t="s">
        <v>692</v>
      </c>
      <c r="H694" s="51">
        <f t="shared" si="23"/>
        <v>7429292.3799999999</v>
      </c>
      <c r="I694" s="41"/>
      <c r="J694" s="41"/>
    </row>
    <row r="695" spans="1:10" ht="15.75" x14ac:dyDescent="0.25">
      <c r="A695" s="53" t="s">
        <v>1477</v>
      </c>
      <c r="B695" s="55">
        <v>3158300</v>
      </c>
      <c r="C695" s="72">
        <f t="shared" si="22"/>
        <v>3161809</v>
      </c>
      <c r="D695" s="82" t="s">
        <v>1512</v>
      </c>
      <c r="E695" s="83">
        <v>613949.27</v>
      </c>
      <c r="F695" s="55">
        <v>3158300</v>
      </c>
      <c r="G695" s="53" t="s">
        <v>693</v>
      </c>
      <c r="H695" s="51">
        <f t="shared" si="23"/>
        <v>523595.95</v>
      </c>
      <c r="I695" s="41"/>
      <c r="J695" s="41"/>
    </row>
    <row r="696" spans="1:10" ht="15.75" x14ac:dyDescent="0.25">
      <c r="A696" s="53" t="s">
        <v>1478</v>
      </c>
      <c r="B696" s="55">
        <v>3158409</v>
      </c>
      <c r="C696" s="72">
        <f t="shared" si="22"/>
        <v>3161908</v>
      </c>
      <c r="D696" s="82" t="s">
        <v>1513</v>
      </c>
      <c r="E696" s="83">
        <v>11429632.91</v>
      </c>
      <c r="F696" s="55">
        <v>3158409</v>
      </c>
      <c r="G696" s="53" t="s">
        <v>694</v>
      </c>
      <c r="H696" s="51">
        <f t="shared" si="23"/>
        <v>254974.78000000003</v>
      </c>
      <c r="I696" s="41"/>
      <c r="J696" s="41"/>
    </row>
    <row r="697" spans="1:10" ht="15.75" x14ac:dyDescent="0.25">
      <c r="A697" s="53" t="s">
        <v>1479</v>
      </c>
      <c r="B697" s="55">
        <v>3158508</v>
      </c>
      <c r="C697" s="72">
        <f t="shared" si="22"/>
        <v>3125507</v>
      </c>
      <c r="D697" s="82" t="s">
        <v>1149</v>
      </c>
      <c r="E697" s="83">
        <v>340431.47999999992</v>
      </c>
      <c r="F697" s="55">
        <v>3158508</v>
      </c>
      <c r="G697" s="53" t="s">
        <v>695</v>
      </c>
      <c r="H697" s="51">
        <f t="shared" si="23"/>
        <v>508652.81999999989</v>
      </c>
      <c r="I697" s="41"/>
      <c r="J697" s="44"/>
    </row>
    <row r="698" spans="1:10" ht="15.75" x14ac:dyDescent="0.25">
      <c r="A698" s="53" t="s">
        <v>1480</v>
      </c>
      <c r="B698" s="55">
        <v>3158607</v>
      </c>
      <c r="C698" s="72">
        <f t="shared" si="22"/>
        <v>3162005</v>
      </c>
      <c r="D698" s="82" t="s">
        <v>1514</v>
      </c>
      <c r="E698" s="83">
        <v>1162270.33</v>
      </c>
      <c r="F698" s="55">
        <v>3158607</v>
      </c>
      <c r="G698" s="53" t="s">
        <v>696</v>
      </c>
      <c r="H698" s="51">
        <f t="shared" si="23"/>
        <v>264719.2</v>
      </c>
      <c r="I698" s="41"/>
      <c r="J698" s="44"/>
    </row>
    <row r="699" spans="1:10" ht="15.75" x14ac:dyDescent="0.25">
      <c r="A699" s="53" t="s">
        <v>1481</v>
      </c>
      <c r="B699" s="55">
        <v>3158706</v>
      </c>
      <c r="C699" s="72">
        <f t="shared" si="22"/>
        <v>3162104</v>
      </c>
      <c r="D699" s="82" t="s">
        <v>1515</v>
      </c>
      <c r="E699" s="83">
        <v>2001005.45</v>
      </c>
      <c r="F699" s="55">
        <v>3158706</v>
      </c>
      <c r="G699" s="53" t="s">
        <v>697</v>
      </c>
      <c r="H699" s="51">
        <f t="shared" si="23"/>
        <v>219822.05</v>
      </c>
      <c r="I699" s="41"/>
      <c r="J699" s="44"/>
    </row>
    <row r="700" spans="1:10" ht="15.75" x14ac:dyDescent="0.25">
      <c r="A700" s="53" t="s">
        <v>1482</v>
      </c>
      <c r="B700" s="55">
        <v>3158805</v>
      </c>
      <c r="C700" s="72">
        <f t="shared" si="22"/>
        <v>3162203</v>
      </c>
      <c r="D700" s="82" t="s">
        <v>1516</v>
      </c>
      <c r="E700" s="83">
        <v>2253607.0599999996</v>
      </c>
      <c r="F700" s="55">
        <v>3158805</v>
      </c>
      <c r="G700" s="53" t="s">
        <v>698</v>
      </c>
      <c r="H700" s="51">
        <f t="shared" si="23"/>
        <v>314186.51</v>
      </c>
      <c r="I700" s="41"/>
      <c r="J700" s="44"/>
    </row>
    <row r="701" spans="1:10" ht="15.75" x14ac:dyDescent="0.25">
      <c r="A701" s="53" t="s">
        <v>1483</v>
      </c>
      <c r="B701" s="55">
        <v>3158904</v>
      </c>
      <c r="C701" s="72">
        <f t="shared" si="22"/>
        <v>3162252</v>
      </c>
      <c r="D701" s="82" t="s">
        <v>1724</v>
      </c>
      <c r="E701" s="83">
        <v>300309.03000000003</v>
      </c>
      <c r="F701" s="55">
        <v>3158904</v>
      </c>
      <c r="G701" s="53" t="s">
        <v>699</v>
      </c>
      <c r="H701" s="51">
        <f t="shared" si="23"/>
        <v>417601.15</v>
      </c>
      <c r="I701" s="41"/>
      <c r="J701" s="44"/>
    </row>
    <row r="702" spans="1:10" ht="15.75" x14ac:dyDescent="0.25">
      <c r="A702" s="53" t="s">
        <v>1643</v>
      </c>
      <c r="B702" s="55">
        <v>3158953</v>
      </c>
      <c r="C702" s="72">
        <f t="shared" si="22"/>
        <v>3162302</v>
      </c>
      <c r="D702" s="82" t="s">
        <v>1517</v>
      </c>
      <c r="E702" s="83">
        <v>228397.84000000003</v>
      </c>
      <c r="F702" s="55">
        <v>3158953</v>
      </c>
      <c r="G702" s="53" t="s">
        <v>700</v>
      </c>
      <c r="H702" s="51">
        <f t="shared" si="23"/>
        <v>1588961.3</v>
      </c>
      <c r="I702" s="41"/>
      <c r="J702" s="44"/>
    </row>
    <row r="703" spans="1:10" ht="15.75" x14ac:dyDescent="0.25">
      <c r="A703" s="53" t="s">
        <v>1484</v>
      </c>
      <c r="B703" s="55">
        <v>3159001</v>
      </c>
      <c r="C703" s="72">
        <f t="shared" si="22"/>
        <v>3162401</v>
      </c>
      <c r="D703" s="82" t="s">
        <v>1518</v>
      </c>
      <c r="E703" s="83">
        <v>699384.6</v>
      </c>
      <c r="F703" s="55">
        <v>3159001</v>
      </c>
      <c r="G703" s="53" t="s">
        <v>701</v>
      </c>
      <c r="H703" s="51">
        <f t="shared" si="23"/>
        <v>454204.24</v>
      </c>
      <c r="I703" s="41"/>
      <c r="J703" s="44"/>
    </row>
    <row r="704" spans="1:10" ht="15.75" x14ac:dyDescent="0.25">
      <c r="A704" s="53" t="s">
        <v>1485</v>
      </c>
      <c r="B704" s="55">
        <v>3159100</v>
      </c>
      <c r="C704" s="72">
        <f t="shared" si="22"/>
        <v>3162450</v>
      </c>
      <c r="D704" s="82" t="s">
        <v>1725</v>
      </c>
      <c r="E704" s="83">
        <v>544544.02999999991</v>
      </c>
      <c r="F704" s="55">
        <v>3159100</v>
      </c>
      <c r="G704" s="53" t="s">
        <v>702</v>
      </c>
      <c r="H704" s="51">
        <f t="shared" si="23"/>
        <v>252660.12</v>
      </c>
      <c r="I704" s="41"/>
      <c r="J704" s="44"/>
    </row>
    <row r="705" spans="1:10" ht="15.75" x14ac:dyDescent="0.25">
      <c r="A705" s="53" t="s">
        <v>1493</v>
      </c>
      <c r="B705" s="55">
        <v>3159902</v>
      </c>
      <c r="C705" s="72">
        <f t="shared" si="22"/>
        <v>3162500</v>
      </c>
      <c r="D705" s="82" t="s">
        <v>1519</v>
      </c>
      <c r="E705" s="83">
        <v>3621591.1700000004</v>
      </c>
      <c r="F705" s="55">
        <v>3159902</v>
      </c>
      <c r="G705" s="53" t="s">
        <v>703</v>
      </c>
      <c r="H705" s="51">
        <f t="shared" si="23"/>
        <v>830740.02999999991</v>
      </c>
      <c r="I705" s="41"/>
      <c r="J705" s="44"/>
    </row>
    <row r="706" spans="1:10" ht="15.75" x14ac:dyDescent="0.25">
      <c r="A706" s="53" t="s">
        <v>1494</v>
      </c>
      <c r="B706" s="55">
        <v>3160009</v>
      </c>
      <c r="C706" s="72">
        <f t="shared" si="22"/>
        <v>3162559</v>
      </c>
      <c r="D706" s="82" t="s">
        <v>1644</v>
      </c>
      <c r="E706" s="83">
        <v>399084.52</v>
      </c>
      <c r="F706" s="55">
        <v>3160009</v>
      </c>
      <c r="G706" s="53" t="s">
        <v>704</v>
      </c>
      <c r="H706" s="51">
        <f t="shared" si="23"/>
        <v>237240.19000000003</v>
      </c>
      <c r="I706" s="41"/>
      <c r="J706" s="44"/>
    </row>
    <row r="707" spans="1:10" ht="15.75" x14ac:dyDescent="0.25">
      <c r="A707" s="53" t="s">
        <v>1495</v>
      </c>
      <c r="B707" s="55">
        <v>3160108</v>
      </c>
      <c r="C707" s="72">
        <f t="shared" si="22"/>
        <v>3162575</v>
      </c>
      <c r="D707" s="82" t="s">
        <v>1645</v>
      </c>
      <c r="E707" s="83">
        <v>276186.34999999998</v>
      </c>
      <c r="F707" s="55">
        <v>3160108</v>
      </c>
      <c r="G707" s="53" t="s">
        <v>705</v>
      </c>
      <c r="H707" s="51">
        <f t="shared" si="23"/>
        <v>303929.26</v>
      </c>
      <c r="I707" s="41"/>
      <c r="J707" s="44"/>
    </row>
    <row r="708" spans="1:10" ht="15.75" x14ac:dyDescent="0.25">
      <c r="A708" s="53" t="s">
        <v>1496</v>
      </c>
      <c r="B708" s="55">
        <v>3160207</v>
      </c>
      <c r="C708" s="72">
        <f t="shared" si="22"/>
        <v>3162609</v>
      </c>
      <c r="D708" s="82" t="s">
        <v>1520</v>
      </c>
      <c r="E708" s="83">
        <v>321311.58</v>
      </c>
      <c r="F708" s="55">
        <v>3160207</v>
      </c>
      <c r="G708" s="53" t="s">
        <v>706</v>
      </c>
      <c r="H708" s="51">
        <f t="shared" si="23"/>
        <v>338475.37999999995</v>
      </c>
      <c r="I708" s="41"/>
      <c r="J708" s="44"/>
    </row>
    <row r="709" spans="1:10" ht="15.75" x14ac:dyDescent="0.25">
      <c r="A709" s="53" t="s">
        <v>1497</v>
      </c>
      <c r="B709" s="55">
        <v>3160306</v>
      </c>
      <c r="C709" s="72">
        <f t="shared" si="22"/>
        <v>3162658</v>
      </c>
      <c r="D709" s="82" t="s">
        <v>1726</v>
      </c>
      <c r="E709" s="83">
        <v>261290.82999999996</v>
      </c>
      <c r="F709" s="55">
        <v>3160306</v>
      </c>
      <c r="G709" s="53" t="s">
        <v>707</v>
      </c>
      <c r="H709" s="51">
        <f t="shared" si="23"/>
        <v>351416.02000000008</v>
      </c>
      <c r="I709" s="41"/>
      <c r="J709" s="44"/>
    </row>
    <row r="710" spans="1:10" ht="15.75" x14ac:dyDescent="0.25">
      <c r="A710" s="53" t="s">
        <v>1498</v>
      </c>
      <c r="B710" s="55">
        <v>3160405</v>
      </c>
      <c r="C710" s="72">
        <f t="shared" si="22"/>
        <v>3162708</v>
      </c>
      <c r="D710" s="82" t="s">
        <v>1521</v>
      </c>
      <c r="E710" s="83">
        <v>685895.26</v>
      </c>
      <c r="F710" s="55">
        <v>3160405</v>
      </c>
      <c r="G710" s="53" t="s">
        <v>708</v>
      </c>
      <c r="H710" s="51">
        <f t="shared" si="23"/>
        <v>1150793.4100000001</v>
      </c>
      <c r="I710" s="41"/>
      <c r="J710" s="44"/>
    </row>
    <row r="711" spans="1:10" ht="15.75" x14ac:dyDescent="0.25">
      <c r="A711" s="53" t="s">
        <v>1720</v>
      </c>
      <c r="B711" s="55">
        <v>3160454</v>
      </c>
      <c r="C711" s="72">
        <f t="shared" si="22"/>
        <v>3162807</v>
      </c>
      <c r="D711" s="82" t="s">
        <v>1522</v>
      </c>
      <c r="E711" s="83">
        <v>542633.01</v>
      </c>
      <c r="F711" s="55">
        <v>3160454</v>
      </c>
      <c r="G711" s="53" t="s">
        <v>709</v>
      </c>
      <c r="H711" s="51">
        <f t="shared" si="23"/>
        <v>318187.67</v>
      </c>
      <c r="I711" s="41"/>
      <c r="J711" s="44"/>
    </row>
    <row r="712" spans="1:10" ht="15.75" x14ac:dyDescent="0.25">
      <c r="A712" s="53" t="s">
        <v>1499</v>
      </c>
      <c r="B712" s="55">
        <v>3160504</v>
      </c>
      <c r="C712" s="72">
        <f t="shared" ref="C712:C775" si="24">IFERROR(VLOOKUP(D712,$A$8:$B$860,2,FALSE),"ERRO")</f>
        <v>3162906</v>
      </c>
      <c r="D712" s="82" t="s">
        <v>1523</v>
      </c>
      <c r="E712" s="83">
        <v>887392.78000000014</v>
      </c>
      <c r="F712" s="55">
        <v>3160504</v>
      </c>
      <c r="G712" s="53" t="s">
        <v>710</v>
      </c>
      <c r="H712" s="51">
        <f t="shared" ref="H712:H775" si="25">VLOOKUP(F712,$C$8:$E$860,3,FALSE)</f>
        <v>164518.40999999997</v>
      </c>
      <c r="I712" s="41"/>
      <c r="J712" s="44"/>
    </row>
    <row r="713" spans="1:10" ht="15.75" x14ac:dyDescent="0.25">
      <c r="A713" s="53" t="s">
        <v>1500</v>
      </c>
      <c r="B713" s="55">
        <v>3160603</v>
      </c>
      <c r="C713" s="72">
        <f t="shared" si="24"/>
        <v>3162922</v>
      </c>
      <c r="D713" s="82" t="s">
        <v>1727</v>
      </c>
      <c r="E713" s="83">
        <v>1407580.93</v>
      </c>
      <c r="F713" s="55">
        <v>3160603</v>
      </c>
      <c r="G713" s="53" t="s">
        <v>711</v>
      </c>
      <c r="H713" s="51">
        <f t="shared" si="25"/>
        <v>198720.11000000004</v>
      </c>
      <c r="I713" s="41"/>
      <c r="J713" s="44"/>
    </row>
    <row r="714" spans="1:10" ht="15.75" x14ac:dyDescent="0.25">
      <c r="A714" s="53" t="s">
        <v>1501</v>
      </c>
      <c r="B714" s="55">
        <v>3160702</v>
      </c>
      <c r="C714" s="72">
        <f t="shared" si="24"/>
        <v>3162948</v>
      </c>
      <c r="D714" s="82" t="s">
        <v>1728</v>
      </c>
      <c r="E714" s="83">
        <v>2247110.6900000004</v>
      </c>
      <c r="F714" s="55">
        <v>3160702</v>
      </c>
      <c r="G714" s="53" t="s">
        <v>712</v>
      </c>
      <c r="H714" s="51">
        <f t="shared" si="25"/>
        <v>1498490.7499999998</v>
      </c>
      <c r="I714" s="41"/>
      <c r="J714" s="44"/>
    </row>
    <row r="715" spans="1:10" ht="15.75" x14ac:dyDescent="0.25">
      <c r="A715" s="53" t="s">
        <v>1502</v>
      </c>
      <c r="B715" s="55">
        <v>3160801</v>
      </c>
      <c r="C715" s="72">
        <f t="shared" si="24"/>
        <v>3162955</v>
      </c>
      <c r="D715" s="82" t="s">
        <v>1646</v>
      </c>
      <c r="E715" s="83">
        <v>1436321.0300000003</v>
      </c>
      <c r="F715" s="55">
        <v>3160801</v>
      </c>
      <c r="G715" s="53" t="s">
        <v>713</v>
      </c>
      <c r="H715" s="51">
        <f t="shared" si="25"/>
        <v>383186.49000000005</v>
      </c>
      <c r="I715" s="41"/>
      <c r="J715" s="44"/>
    </row>
    <row r="716" spans="1:10" ht="15.75" x14ac:dyDescent="0.25">
      <c r="A716" s="53" t="s">
        <v>1503</v>
      </c>
      <c r="B716" s="55">
        <v>3160900</v>
      </c>
      <c r="C716" s="72">
        <f t="shared" si="24"/>
        <v>3163003</v>
      </c>
      <c r="D716" s="82" t="s">
        <v>1524</v>
      </c>
      <c r="E716" s="83">
        <v>267117.69000000006</v>
      </c>
      <c r="F716" s="55">
        <v>3160900</v>
      </c>
      <c r="G716" s="53" t="s">
        <v>714</v>
      </c>
      <c r="H716" s="51">
        <f t="shared" si="25"/>
        <v>265929.59000000003</v>
      </c>
      <c r="I716" s="41"/>
      <c r="J716" s="44"/>
    </row>
    <row r="717" spans="1:10" ht="15.75" x14ac:dyDescent="0.25">
      <c r="A717" s="53" t="s">
        <v>1721</v>
      </c>
      <c r="B717" s="55">
        <v>3160959</v>
      </c>
      <c r="C717" s="72">
        <f t="shared" si="24"/>
        <v>3163102</v>
      </c>
      <c r="D717" s="82" t="s">
        <v>1525</v>
      </c>
      <c r="E717" s="83">
        <v>767626.4</v>
      </c>
      <c r="F717" s="55">
        <v>3160959</v>
      </c>
      <c r="G717" s="53" t="s">
        <v>715</v>
      </c>
      <c r="H717" s="51">
        <f t="shared" si="25"/>
        <v>296437.34000000003</v>
      </c>
      <c r="I717" s="41"/>
      <c r="J717" s="44"/>
    </row>
    <row r="718" spans="1:10" ht="15.75" x14ac:dyDescent="0.25">
      <c r="A718" s="53" t="s">
        <v>1504</v>
      </c>
      <c r="B718" s="55">
        <v>3161007</v>
      </c>
      <c r="C718" s="72">
        <f t="shared" si="24"/>
        <v>3163201</v>
      </c>
      <c r="D718" s="82" t="s">
        <v>1526</v>
      </c>
      <c r="E718" s="83">
        <v>280123.95</v>
      </c>
      <c r="F718" s="55">
        <v>3161007</v>
      </c>
      <c r="G718" s="53" t="s">
        <v>716</v>
      </c>
      <c r="H718" s="51">
        <f t="shared" si="25"/>
        <v>599227.37999999989</v>
      </c>
      <c r="I718" s="41"/>
      <c r="J718" s="44"/>
    </row>
    <row r="719" spans="1:10" ht="15.75" x14ac:dyDescent="0.25">
      <c r="A719" s="53" t="s">
        <v>1722</v>
      </c>
      <c r="B719" s="55">
        <v>3161056</v>
      </c>
      <c r="C719" s="72">
        <f t="shared" si="24"/>
        <v>3163300</v>
      </c>
      <c r="D719" s="82" t="s">
        <v>1527</v>
      </c>
      <c r="E719" s="83">
        <v>229449.80000000002</v>
      </c>
      <c r="F719" s="55">
        <v>3161056</v>
      </c>
      <c r="G719" s="53" t="s">
        <v>717</v>
      </c>
      <c r="H719" s="51">
        <f t="shared" si="25"/>
        <v>215455.65</v>
      </c>
      <c r="I719" s="41"/>
      <c r="J719" s="44"/>
    </row>
    <row r="720" spans="1:10" ht="15.75" x14ac:dyDescent="0.25">
      <c r="A720" s="53" t="s">
        <v>1505</v>
      </c>
      <c r="B720" s="55">
        <v>3161106</v>
      </c>
      <c r="C720" s="72">
        <f t="shared" si="24"/>
        <v>3163409</v>
      </c>
      <c r="D720" s="82" t="s">
        <v>1528</v>
      </c>
      <c r="E720" s="83">
        <v>255861.03</v>
      </c>
      <c r="F720" s="55">
        <v>3161106</v>
      </c>
      <c r="G720" s="53" t="s">
        <v>718</v>
      </c>
      <c r="H720" s="51">
        <f t="shared" si="25"/>
        <v>1286877.58</v>
      </c>
      <c r="I720" s="41"/>
      <c r="J720" s="44"/>
    </row>
    <row r="721" spans="1:11" ht="15.75" x14ac:dyDescent="0.25">
      <c r="A721" s="53" t="s">
        <v>1506</v>
      </c>
      <c r="B721" s="55">
        <v>3161205</v>
      </c>
      <c r="C721" s="72">
        <f t="shared" si="24"/>
        <v>3163508</v>
      </c>
      <c r="D721" s="82" t="s">
        <v>1529</v>
      </c>
      <c r="E721" s="83">
        <v>240314.21000000008</v>
      </c>
      <c r="F721" s="55">
        <v>3161205</v>
      </c>
      <c r="G721" s="53" t="s">
        <v>719</v>
      </c>
      <c r="H721" s="51">
        <f t="shared" si="25"/>
        <v>289976.68</v>
      </c>
      <c r="I721" s="41"/>
      <c r="J721" s="44"/>
    </row>
    <row r="722" spans="1:11" ht="15.75" x14ac:dyDescent="0.25">
      <c r="A722" s="53" t="s">
        <v>1507</v>
      </c>
      <c r="B722" s="55">
        <v>3161304</v>
      </c>
      <c r="C722" s="72">
        <f t="shared" si="24"/>
        <v>3163607</v>
      </c>
      <c r="D722" s="82" t="s">
        <v>1530</v>
      </c>
      <c r="E722" s="83">
        <v>170503.52</v>
      </c>
      <c r="F722" s="55">
        <v>3161304</v>
      </c>
      <c r="G722" s="53" t="s">
        <v>720</v>
      </c>
      <c r="H722" s="51">
        <f t="shared" si="25"/>
        <v>794249.65000000014</v>
      </c>
      <c r="I722" s="41"/>
      <c r="J722" s="44"/>
    </row>
    <row r="723" spans="1:11" ht="15.75" x14ac:dyDescent="0.25">
      <c r="A723" s="53" t="s">
        <v>1508</v>
      </c>
      <c r="B723" s="55">
        <v>3161403</v>
      </c>
      <c r="C723" s="72">
        <f t="shared" si="24"/>
        <v>3163706</v>
      </c>
      <c r="D723" s="82" t="s">
        <v>1531</v>
      </c>
      <c r="E723" s="83">
        <v>1384514.0200000003</v>
      </c>
      <c r="F723" s="55">
        <v>3161403</v>
      </c>
      <c r="G723" s="53" t="s">
        <v>721</v>
      </c>
      <c r="H723" s="51">
        <f t="shared" si="25"/>
        <v>291549.08999999997</v>
      </c>
      <c r="I723" s="41"/>
      <c r="J723" s="44"/>
    </row>
    <row r="724" spans="1:11" ht="15.75" x14ac:dyDescent="0.25">
      <c r="A724" s="53" t="s">
        <v>1509</v>
      </c>
      <c r="B724" s="55">
        <v>3161502</v>
      </c>
      <c r="C724" s="72">
        <f t="shared" si="24"/>
        <v>3163805</v>
      </c>
      <c r="D724" s="82" t="s">
        <v>1532</v>
      </c>
      <c r="E724" s="83">
        <v>364842.09999999992</v>
      </c>
      <c r="F724" s="55">
        <v>3161502</v>
      </c>
      <c r="G724" s="53" t="s">
        <v>722</v>
      </c>
      <c r="H724" s="51">
        <f t="shared" si="25"/>
        <v>568107.22</v>
      </c>
      <c r="I724" s="41"/>
      <c r="J724" s="44"/>
    </row>
    <row r="725" spans="1:11" ht="15.75" x14ac:dyDescent="0.25">
      <c r="A725" s="53" t="s">
        <v>1510</v>
      </c>
      <c r="B725" s="55">
        <v>3161601</v>
      </c>
      <c r="C725" s="72">
        <f t="shared" si="24"/>
        <v>3163904</v>
      </c>
      <c r="D725" s="82" t="s">
        <v>1533</v>
      </c>
      <c r="E725" s="83">
        <v>512586.6</v>
      </c>
      <c r="F725" s="55">
        <v>3161601</v>
      </c>
      <c r="G725" s="53" t="s">
        <v>723</v>
      </c>
      <c r="H725" s="51">
        <f t="shared" si="25"/>
        <v>243094.16</v>
      </c>
      <c r="I725" s="41"/>
      <c r="J725" s="44"/>
    </row>
    <row r="726" spans="1:11" ht="15.75" x14ac:dyDescent="0.25">
      <c r="A726" s="53" t="s">
        <v>1723</v>
      </c>
      <c r="B726" s="55">
        <v>3161650</v>
      </c>
      <c r="C726" s="72">
        <f t="shared" si="24"/>
        <v>3164100</v>
      </c>
      <c r="D726" s="82" t="s">
        <v>1534</v>
      </c>
      <c r="E726" s="83">
        <v>218968.24000000005</v>
      </c>
      <c r="F726" s="55">
        <v>3161650</v>
      </c>
      <c r="G726" s="53" t="s">
        <v>724</v>
      </c>
      <c r="H726" s="51">
        <f t="shared" si="25"/>
        <v>199526.27000000002</v>
      </c>
      <c r="I726" s="41"/>
      <c r="J726" s="44"/>
    </row>
    <row r="727" spans="1:11" ht="15.75" x14ac:dyDescent="0.25">
      <c r="A727" s="53" t="s">
        <v>1511</v>
      </c>
      <c r="B727" s="55">
        <v>3161700</v>
      </c>
      <c r="C727" s="72">
        <f t="shared" si="24"/>
        <v>3164001</v>
      </c>
      <c r="D727" s="82" t="s">
        <v>1535</v>
      </c>
      <c r="E727" s="83">
        <v>409598.42000000004</v>
      </c>
      <c r="F727" s="55">
        <v>3161700</v>
      </c>
      <c r="G727" s="53" t="s">
        <v>725</v>
      </c>
      <c r="H727" s="51">
        <f t="shared" si="25"/>
        <v>1274490.04</v>
      </c>
      <c r="I727" s="41"/>
      <c r="J727" s="44"/>
    </row>
    <row r="728" spans="1:11" ht="15.75" x14ac:dyDescent="0.25">
      <c r="A728" s="53" t="s">
        <v>1512</v>
      </c>
      <c r="B728" s="55">
        <v>3161809</v>
      </c>
      <c r="C728" s="72">
        <f t="shared" si="24"/>
        <v>3164209</v>
      </c>
      <c r="D728" s="82" t="s">
        <v>1536</v>
      </c>
      <c r="E728" s="83">
        <v>357274.94</v>
      </c>
      <c r="F728" s="55">
        <v>3161809</v>
      </c>
      <c r="G728" s="53" t="s">
        <v>726</v>
      </c>
      <c r="H728" s="51">
        <f t="shared" si="25"/>
        <v>613949.27</v>
      </c>
      <c r="I728" s="41"/>
      <c r="J728" s="44"/>
    </row>
    <row r="729" spans="1:11" ht="15.75" x14ac:dyDescent="0.25">
      <c r="A729" s="53" t="s">
        <v>1513</v>
      </c>
      <c r="B729" s="55">
        <v>3161908</v>
      </c>
      <c r="C729" s="72">
        <f t="shared" si="24"/>
        <v>3164308</v>
      </c>
      <c r="D729" s="82" t="s">
        <v>1537</v>
      </c>
      <c r="E729" s="83">
        <v>912399.3899999999</v>
      </c>
      <c r="F729" s="55">
        <v>3161908</v>
      </c>
      <c r="G729" s="53" t="s">
        <v>727</v>
      </c>
      <c r="H729" s="51">
        <f t="shared" si="25"/>
        <v>11429632.91</v>
      </c>
      <c r="I729" s="41"/>
      <c r="J729" s="44"/>
    </row>
    <row r="730" spans="1:11" ht="15.75" x14ac:dyDescent="0.25">
      <c r="A730" s="53" t="s">
        <v>1149</v>
      </c>
      <c r="B730" s="55">
        <v>3125507</v>
      </c>
      <c r="C730" s="72">
        <f t="shared" si="24"/>
        <v>3164407</v>
      </c>
      <c r="D730" s="82" t="s">
        <v>1538</v>
      </c>
      <c r="E730" s="83">
        <v>1079122.2499999998</v>
      </c>
      <c r="F730" s="55">
        <v>3125507</v>
      </c>
      <c r="G730" s="53" t="s">
        <v>728</v>
      </c>
      <c r="H730" s="51">
        <f t="shared" si="25"/>
        <v>340431.47999999992</v>
      </c>
      <c r="I730" s="41"/>
      <c r="J730" s="44"/>
    </row>
    <row r="731" spans="1:11" ht="15.75" x14ac:dyDescent="0.25">
      <c r="A731" s="53" t="s">
        <v>1514</v>
      </c>
      <c r="B731" s="55">
        <v>3162005</v>
      </c>
      <c r="C731" s="72">
        <f t="shared" si="24"/>
        <v>3164506</v>
      </c>
      <c r="D731" s="82" t="s">
        <v>1539</v>
      </c>
      <c r="E731" s="83">
        <v>214497.60000000003</v>
      </c>
      <c r="F731" s="55">
        <v>3162005</v>
      </c>
      <c r="G731" s="53" t="s">
        <v>729</v>
      </c>
      <c r="H731" s="51">
        <f t="shared" si="25"/>
        <v>1162270.33</v>
      </c>
      <c r="I731" s="41"/>
      <c r="J731" s="44"/>
    </row>
    <row r="732" spans="1:11" ht="15.75" x14ac:dyDescent="0.25">
      <c r="A732" s="53" t="s">
        <v>1515</v>
      </c>
      <c r="B732" s="55">
        <v>3162104</v>
      </c>
      <c r="C732" s="72">
        <f t="shared" si="24"/>
        <v>3164605</v>
      </c>
      <c r="D732" s="82" t="s">
        <v>1540</v>
      </c>
      <c r="E732" s="83">
        <v>1354667.1600000001</v>
      </c>
      <c r="F732" s="55">
        <v>3162104</v>
      </c>
      <c r="G732" s="53" t="s">
        <v>730</v>
      </c>
      <c r="H732" s="51">
        <f t="shared" si="25"/>
        <v>2001005.45</v>
      </c>
      <c r="I732" s="41"/>
      <c r="J732" s="44"/>
    </row>
    <row r="733" spans="1:11" ht="15.75" x14ac:dyDescent="0.25">
      <c r="A733" s="53" t="s">
        <v>1516</v>
      </c>
      <c r="B733" s="55">
        <v>3162203</v>
      </c>
      <c r="C733" s="72">
        <f t="shared" si="24"/>
        <v>3164704</v>
      </c>
      <c r="D733" s="82" t="s">
        <v>1541</v>
      </c>
      <c r="E733" s="83">
        <v>3310917.8499999996</v>
      </c>
      <c r="F733" s="55">
        <v>3162203</v>
      </c>
      <c r="G733" s="53" t="s">
        <v>731</v>
      </c>
      <c r="H733" s="51">
        <f t="shared" si="25"/>
        <v>2253607.0599999996</v>
      </c>
      <c r="I733" s="41"/>
      <c r="J733" s="44"/>
    </row>
    <row r="734" spans="1:11" ht="15.75" x14ac:dyDescent="0.25">
      <c r="A734" s="53" t="s">
        <v>1724</v>
      </c>
      <c r="B734" s="55">
        <v>3162252</v>
      </c>
      <c r="C734" s="72">
        <f t="shared" si="24"/>
        <v>3164803</v>
      </c>
      <c r="D734" s="82" t="s">
        <v>1542</v>
      </c>
      <c r="E734" s="83">
        <v>191113.92</v>
      </c>
      <c r="F734" s="55">
        <v>3162252</v>
      </c>
      <c r="G734" s="53" t="s">
        <v>732</v>
      </c>
      <c r="H734" s="51">
        <f t="shared" si="25"/>
        <v>300309.03000000003</v>
      </c>
      <c r="I734" s="41"/>
      <c r="J734" s="44"/>
    </row>
    <row r="735" spans="1:11" ht="15.75" x14ac:dyDescent="0.25">
      <c r="A735" s="53" t="s">
        <v>1517</v>
      </c>
      <c r="B735" s="55">
        <v>3162302</v>
      </c>
      <c r="C735" s="72">
        <f t="shared" si="24"/>
        <v>3164902</v>
      </c>
      <c r="D735" s="82" t="s">
        <v>1543</v>
      </c>
      <c r="E735" s="83">
        <v>250201.39</v>
      </c>
      <c r="F735" s="55">
        <v>3162302</v>
      </c>
      <c r="G735" s="53" t="s">
        <v>733</v>
      </c>
      <c r="H735" s="51">
        <f t="shared" si="25"/>
        <v>228397.84000000003</v>
      </c>
      <c r="I735" s="41"/>
      <c r="J735" s="44"/>
      <c r="K735" s="13"/>
    </row>
    <row r="736" spans="1:11" ht="15.75" x14ac:dyDescent="0.25">
      <c r="A736" s="53" t="s">
        <v>1518</v>
      </c>
      <c r="B736" s="55">
        <v>3162401</v>
      </c>
      <c r="C736" s="72">
        <f t="shared" si="24"/>
        <v>3164472</v>
      </c>
      <c r="D736" s="82" t="s">
        <v>1730</v>
      </c>
      <c r="E736" s="83">
        <v>292358.87000000005</v>
      </c>
      <c r="F736" s="55">
        <v>3162401</v>
      </c>
      <c r="G736" s="53" t="s">
        <v>734</v>
      </c>
      <c r="H736" s="51">
        <f t="shared" si="25"/>
        <v>699384.6</v>
      </c>
      <c r="I736" s="41"/>
      <c r="J736" s="44"/>
      <c r="K736" s="13"/>
    </row>
    <row r="737" spans="1:11" ht="15.75" x14ac:dyDescent="0.25">
      <c r="A737" s="53" t="s">
        <v>1725</v>
      </c>
      <c r="B737" s="55">
        <v>3162450</v>
      </c>
      <c r="C737" s="72">
        <f t="shared" si="24"/>
        <v>3164431</v>
      </c>
      <c r="D737" s="82" t="s">
        <v>1729</v>
      </c>
      <c r="E737" s="83">
        <v>303294.72000000003</v>
      </c>
      <c r="F737" s="55">
        <v>3162450</v>
      </c>
      <c r="G737" s="53" t="s">
        <v>735</v>
      </c>
      <c r="H737" s="51">
        <f t="shared" si="25"/>
        <v>544544.02999999991</v>
      </c>
      <c r="I737" s="41"/>
      <c r="J737" s="44"/>
      <c r="K737" s="13"/>
    </row>
    <row r="738" spans="1:11" ht="15.75" x14ac:dyDescent="0.25">
      <c r="A738" s="53" t="s">
        <v>1519</v>
      </c>
      <c r="B738" s="55">
        <v>3162500</v>
      </c>
      <c r="C738" s="72">
        <f t="shared" si="24"/>
        <v>3165008</v>
      </c>
      <c r="D738" s="82" t="s">
        <v>1544</v>
      </c>
      <c r="E738" s="83">
        <v>482596.56000000006</v>
      </c>
      <c r="F738" s="55">
        <v>3162500</v>
      </c>
      <c r="G738" s="53" t="s">
        <v>736</v>
      </c>
      <c r="H738" s="51">
        <f t="shared" si="25"/>
        <v>3621591.1700000004</v>
      </c>
      <c r="I738" s="41"/>
      <c r="J738" s="44"/>
      <c r="K738" s="13"/>
    </row>
    <row r="739" spans="1:11" ht="15.75" x14ac:dyDescent="0.25">
      <c r="A739" s="53" t="s">
        <v>1644</v>
      </c>
      <c r="B739" s="55">
        <v>3162559</v>
      </c>
      <c r="C739" s="72">
        <f t="shared" si="24"/>
        <v>3165107</v>
      </c>
      <c r="D739" s="82" t="s">
        <v>1545</v>
      </c>
      <c r="E739" s="83">
        <v>697928.99000000011</v>
      </c>
      <c r="F739" s="55">
        <v>3162559</v>
      </c>
      <c r="G739" s="53" t="s">
        <v>737</v>
      </c>
      <c r="H739" s="51">
        <f t="shared" si="25"/>
        <v>399084.52</v>
      </c>
      <c r="I739" s="41"/>
      <c r="J739" s="44"/>
      <c r="K739" s="13"/>
    </row>
    <row r="740" spans="1:11" ht="15.75" x14ac:dyDescent="0.25">
      <c r="A740" s="53" t="s">
        <v>1645</v>
      </c>
      <c r="B740" s="55">
        <v>3162575</v>
      </c>
      <c r="C740" s="72">
        <f t="shared" si="24"/>
        <v>3165206</v>
      </c>
      <c r="D740" s="82" t="s">
        <v>1546</v>
      </c>
      <c r="E740" s="83">
        <v>426392.2099999999</v>
      </c>
      <c r="F740" s="55">
        <v>3162575</v>
      </c>
      <c r="G740" s="53" t="s">
        <v>738</v>
      </c>
      <c r="H740" s="51">
        <f t="shared" si="25"/>
        <v>276186.34999999998</v>
      </c>
      <c r="I740" s="41"/>
      <c r="J740" s="44"/>
      <c r="K740" s="41"/>
    </row>
    <row r="741" spans="1:11" ht="15.75" x14ac:dyDescent="0.25">
      <c r="A741" s="53" t="s">
        <v>1520</v>
      </c>
      <c r="B741" s="55">
        <v>3162609</v>
      </c>
      <c r="C741" s="72">
        <f t="shared" si="24"/>
        <v>3165305</v>
      </c>
      <c r="D741" s="82" t="s">
        <v>1547</v>
      </c>
      <c r="E741" s="83">
        <v>603809.25</v>
      </c>
      <c r="F741" s="55">
        <v>3162609</v>
      </c>
      <c r="G741" s="53" t="s">
        <v>739</v>
      </c>
      <c r="H741" s="51">
        <f t="shared" si="25"/>
        <v>321311.58</v>
      </c>
      <c r="I741" s="41"/>
      <c r="J741" s="44"/>
      <c r="K741" s="41"/>
    </row>
    <row r="742" spans="1:11" ht="15.75" x14ac:dyDescent="0.25">
      <c r="A742" s="53" t="s">
        <v>1726</v>
      </c>
      <c r="B742" s="55">
        <v>3162658</v>
      </c>
      <c r="C742" s="72">
        <f t="shared" si="24"/>
        <v>3165404</v>
      </c>
      <c r="D742" s="82" t="s">
        <v>1548</v>
      </c>
      <c r="E742" s="83">
        <v>448341.17999999993</v>
      </c>
      <c r="F742" s="55">
        <v>3162658</v>
      </c>
      <c r="G742" s="53" t="s">
        <v>740</v>
      </c>
      <c r="H742" s="51">
        <f t="shared" si="25"/>
        <v>261290.82999999996</v>
      </c>
      <c r="I742" s="41"/>
      <c r="J742" s="44"/>
      <c r="K742" s="41"/>
    </row>
    <row r="743" spans="1:11" ht="15.75" x14ac:dyDescent="0.25">
      <c r="A743" s="53" t="s">
        <v>1521</v>
      </c>
      <c r="B743" s="55">
        <v>3162708</v>
      </c>
      <c r="C743" s="72">
        <f t="shared" si="24"/>
        <v>3165503</v>
      </c>
      <c r="D743" s="82" t="s">
        <v>1549</v>
      </c>
      <c r="E743" s="83">
        <v>263690.55000000005</v>
      </c>
      <c r="F743" s="55">
        <v>3162708</v>
      </c>
      <c r="G743" s="53" t="s">
        <v>741</v>
      </c>
      <c r="H743" s="51">
        <f t="shared" si="25"/>
        <v>685895.26</v>
      </c>
      <c r="I743" s="41"/>
      <c r="J743" s="44"/>
      <c r="K743" s="41"/>
    </row>
    <row r="744" spans="1:11" ht="15.75" x14ac:dyDescent="0.25">
      <c r="A744" s="53" t="s">
        <v>1522</v>
      </c>
      <c r="B744" s="55">
        <v>3162807</v>
      </c>
      <c r="C744" s="72">
        <f t="shared" si="24"/>
        <v>3165537</v>
      </c>
      <c r="D744" s="82" t="s">
        <v>1731</v>
      </c>
      <c r="E744" s="83">
        <v>3736504.49</v>
      </c>
      <c r="F744" s="55">
        <v>3162807</v>
      </c>
      <c r="G744" s="53" t="s">
        <v>742</v>
      </c>
      <c r="H744" s="51">
        <f t="shared" si="25"/>
        <v>542633.01</v>
      </c>
      <c r="I744" s="41"/>
      <c r="J744" s="41"/>
      <c r="K744" s="41"/>
    </row>
    <row r="745" spans="1:11" ht="15.75" x14ac:dyDescent="0.25">
      <c r="A745" s="53" t="s">
        <v>1523</v>
      </c>
      <c r="B745" s="55">
        <v>3162906</v>
      </c>
      <c r="C745" s="72">
        <f t="shared" si="24"/>
        <v>3165560</v>
      </c>
      <c r="D745" s="82" t="s">
        <v>1732</v>
      </c>
      <c r="E745" s="83">
        <v>204914.48</v>
      </c>
      <c r="F745" s="55">
        <v>3162906</v>
      </c>
      <c r="G745" s="53" t="s">
        <v>743</v>
      </c>
      <c r="H745" s="51">
        <f t="shared" si="25"/>
        <v>887392.78000000014</v>
      </c>
      <c r="I745" s="41"/>
      <c r="J745" s="41"/>
      <c r="K745" s="41"/>
    </row>
    <row r="746" spans="1:11" ht="15.75" x14ac:dyDescent="0.25">
      <c r="A746" s="53" t="s">
        <v>1727</v>
      </c>
      <c r="B746" s="55">
        <v>3162922</v>
      </c>
      <c r="C746" s="72">
        <f t="shared" si="24"/>
        <v>3165578</v>
      </c>
      <c r="D746" s="82" t="s">
        <v>1647</v>
      </c>
      <c r="E746" s="83">
        <v>352786.13999999996</v>
      </c>
      <c r="F746" s="55">
        <v>3162922</v>
      </c>
      <c r="G746" s="53" t="s">
        <v>744</v>
      </c>
      <c r="H746" s="51">
        <f t="shared" si="25"/>
        <v>1407580.93</v>
      </c>
      <c r="I746" s="41"/>
      <c r="J746" s="41"/>
      <c r="K746" s="41"/>
    </row>
    <row r="747" spans="1:11" ht="15.75" x14ac:dyDescent="0.25">
      <c r="A747" s="53" t="s">
        <v>1728</v>
      </c>
      <c r="B747" s="55">
        <v>3162948</v>
      </c>
      <c r="C747" s="72">
        <f t="shared" si="24"/>
        <v>3165602</v>
      </c>
      <c r="D747" s="82" t="s">
        <v>1550</v>
      </c>
      <c r="E747" s="83">
        <v>237958.22</v>
      </c>
      <c r="F747" s="55">
        <v>3162948</v>
      </c>
      <c r="G747" s="53" t="s">
        <v>745</v>
      </c>
      <c r="H747" s="51">
        <f t="shared" si="25"/>
        <v>2247110.6900000004</v>
      </c>
      <c r="I747" s="41"/>
      <c r="J747" s="41"/>
      <c r="K747" s="41"/>
    </row>
    <row r="748" spans="1:11" ht="15.75" x14ac:dyDescent="0.25">
      <c r="A748" s="53" t="s">
        <v>1646</v>
      </c>
      <c r="B748" s="55">
        <v>3162955</v>
      </c>
      <c r="C748" s="72">
        <f t="shared" si="24"/>
        <v>3165701</v>
      </c>
      <c r="D748" s="82" t="s">
        <v>1551</v>
      </c>
      <c r="E748" s="83">
        <v>384479.18000000005</v>
      </c>
      <c r="F748" s="55">
        <v>3162955</v>
      </c>
      <c r="G748" s="53" t="s">
        <v>746</v>
      </c>
      <c r="H748" s="51">
        <f t="shared" si="25"/>
        <v>1436321.0300000003</v>
      </c>
      <c r="I748" s="41"/>
      <c r="J748" s="41"/>
      <c r="K748" s="41"/>
    </row>
    <row r="749" spans="1:11" ht="15.75" x14ac:dyDescent="0.25">
      <c r="A749" s="53" t="s">
        <v>1524</v>
      </c>
      <c r="B749" s="55">
        <v>3163003</v>
      </c>
      <c r="C749" s="72">
        <f t="shared" si="24"/>
        <v>3165800</v>
      </c>
      <c r="D749" s="82" t="s">
        <v>1552</v>
      </c>
      <c r="E749" s="83">
        <v>213933.38999999998</v>
      </c>
      <c r="F749" s="55">
        <v>3163003</v>
      </c>
      <c r="G749" s="53" t="s">
        <v>747</v>
      </c>
      <c r="H749" s="51">
        <f t="shared" si="25"/>
        <v>267117.69000000006</v>
      </c>
      <c r="I749" s="41"/>
      <c r="J749" s="41"/>
      <c r="K749" s="41"/>
    </row>
    <row r="750" spans="1:11" ht="15.75" x14ac:dyDescent="0.25">
      <c r="A750" s="53" t="s">
        <v>1525</v>
      </c>
      <c r="B750" s="55">
        <v>3163102</v>
      </c>
      <c r="C750" s="72">
        <f t="shared" si="24"/>
        <v>3165909</v>
      </c>
      <c r="D750" s="82" t="s">
        <v>1553</v>
      </c>
      <c r="E750" s="83">
        <v>257509.37</v>
      </c>
      <c r="F750" s="55">
        <v>3163102</v>
      </c>
      <c r="G750" s="53" t="s">
        <v>748</v>
      </c>
      <c r="H750" s="51">
        <f t="shared" si="25"/>
        <v>767626.4</v>
      </c>
      <c r="I750" s="41"/>
      <c r="J750" s="41"/>
      <c r="K750" s="41"/>
    </row>
    <row r="751" spans="1:11" ht="15.75" x14ac:dyDescent="0.25">
      <c r="A751" s="53" t="s">
        <v>1526</v>
      </c>
      <c r="B751" s="55">
        <v>3163201</v>
      </c>
      <c r="C751" s="72">
        <f t="shared" si="24"/>
        <v>3166006</v>
      </c>
      <c r="D751" s="82" t="s">
        <v>1554</v>
      </c>
      <c r="E751" s="83">
        <v>266493.84999999998</v>
      </c>
      <c r="F751" s="55">
        <v>3163201</v>
      </c>
      <c r="G751" s="53" t="s">
        <v>749</v>
      </c>
      <c r="H751" s="51">
        <f t="shared" si="25"/>
        <v>280123.95</v>
      </c>
      <c r="I751" s="41"/>
      <c r="J751" s="41"/>
      <c r="K751" s="41"/>
    </row>
    <row r="752" spans="1:11" ht="15.75" x14ac:dyDescent="0.25">
      <c r="A752" s="53" t="s">
        <v>1527</v>
      </c>
      <c r="B752" s="55">
        <v>3163300</v>
      </c>
      <c r="C752" s="72">
        <f t="shared" si="24"/>
        <v>3166105</v>
      </c>
      <c r="D752" s="82" t="s">
        <v>1555</v>
      </c>
      <c r="E752" s="83">
        <v>198447.4</v>
      </c>
      <c r="F752" s="55">
        <v>3163300</v>
      </c>
      <c r="G752" s="53" t="s">
        <v>750</v>
      </c>
      <c r="H752" s="51">
        <f t="shared" si="25"/>
        <v>229449.80000000002</v>
      </c>
      <c r="I752" s="41"/>
      <c r="J752" s="41"/>
      <c r="K752" s="41"/>
    </row>
    <row r="753" spans="1:12" ht="15.75" x14ac:dyDescent="0.25">
      <c r="A753" s="53" t="s">
        <v>1528</v>
      </c>
      <c r="B753" s="55">
        <v>3163409</v>
      </c>
      <c r="C753" s="72">
        <f t="shared" si="24"/>
        <v>3166204</v>
      </c>
      <c r="D753" s="82" t="s">
        <v>1556</v>
      </c>
      <c r="E753" s="83">
        <v>318630.29000000004</v>
      </c>
      <c r="F753" s="55">
        <v>3163409</v>
      </c>
      <c r="G753" s="53" t="s">
        <v>751</v>
      </c>
      <c r="H753" s="51">
        <f t="shared" si="25"/>
        <v>255861.03</v>
      </c>
      <c r="I753" s="41"/>
      <c r="J753" s="41"/>
      <c r="K753" s="41"/>
    </row>
    <row r="754" spans="1:12" ht="15.75" x14ac:dyDescent="0.25">
      <c r="A754" s="53" t="s">
        <v>1529</v>
      </c>
      <c r="B754" s="55">
        <v>3163508</v>
      </c>
      <c r="C754" s="72">
        <f t="shared" si="24"/>
        <v>3166303</v>
      </c>
      <c r="D754" s="82" t="s">
        <v>1557</v>
      </c>
      <c r="E754" s="83">
        <v>273173.58</v>
      </c>
      <c r="F754" s="55">
        <v>3163508</v>
      </c>
      <c r="G754" s="53" t="s">
        <v>752</v>
      </c>
      <c r="H754" s="51">
        <f t="shared" si="25"/>
        <v>240314.21000000008</v>
      </c>
      <c r="I754" s="41"/>
      <c r="J754" s="41"/>
      <c r="K754" s="41"/>
    </row>
    <row r="755" spans="1:12" ht="15.75" x14ac:dyDescent="0.25">
      <c r="A755" s="53" t="s">
        <v>1530</v>
      </c>
      <c r="B755" s="55">
        <v>3163607</v>
      </c>
      <c r="C755" s="72">
        <f t="shared" si="24"/>
        <v>3166402</v>
      </c>
      <c r="D755" s="82" t="s">
        <v>1558</v>
      </c>
      <c r="E755" s="83">
        <v>246394.12</v>
      </c>
      <c r="F755" s="55">
        <v>3163607</v>
      </c>
      <c r="G755" s="53" t="s">
        <v>753</v>
      </c>
      <c r="H755" s="51">
        <f t="shared" si="25"/>
        <v>170503.52</v>
      </c>
      <c r="I755" s="41"/>
      <c r="J755" s="44"/>
      <c r="K755" s="41"/>
    </row>
    <row r="756" spans="1:12" ht="15.75" x14ac:dyDescent="0.25">
      <c r="A756" s="53" t="s">
        <v>1531</v>
      </c>
      <c r="B756" s="55">
        <v>3163706</v>
      </c>
      <c r="C756" s="72">
        <f t="shared" si="24"/>
        <v>3166501</v>
      </c>
      <c r="D756" s="82" t="s">
        <v>1559</v>
      </c>
      <c r="E756" s="83">
        <v>249588.17</v>
      </c>
      <c r="F756" s="55">
        <v>3163706</v>
      </c>
      <c r="G756" s="53" t="s">
        <v>754</v>
      </c>
      <c r="H756" s="51">
        <f t="shared" si="25"/>
        <v>1384514.0200000003</v>
      </c>
      <c r="I756" s="41"/>
      <c r="J756" s="44"/>
      <c r="K756" s="41"/>
    </row>
    <row r="757" spans="1:12" ht="15.75" x14ac:dyDescent="0.25">
      <c r="A757" s="53" t="s">
        <v>1532</v>
      </c>
      <c r="B757" s="55">
        <v>3163805</v>
      </c>
      <c r="C757" s="72">
        <f t="shared" si="24"/>
        <v>3166600</v>
      </c>
      <c r="D757" s="82" t="s">
        <v>1560</v>
      </c>
      <c r="E757" s="83">
        <v>223473.18000000002</v>
      </c>
      <c r="F757" s="55">
        <v>3163805</v>
      </c>
      <c r="G757" s="53" t="s">
        <v>755</v>
      </c>
      <c r="H757" s="51">
        <f t="shared" si="25"/>
        <v>364842.09999999992</v>
      </c>
      <c r="I757" s="41"/>
      <c r="J757" s="44"/>
      <c r="K757" s="41"/>
    </row>
    <row r="758" spans="1:12" ht="15.75" x14ac:dyDescent="0.25">
      <c r="A758" s="53" t="s">
        <v>1533</v>
      </c>
      <c r="B758" s="55">
        <v>3163904</v>
      </c>
      <c r="C758" s="72">
        <f t="shared" si="24"/>
        <v>3166808</v>
      </c>
      <c r="D758" s="82" t="s">
        <v>1561</v>
      </c>
      <c r="E758" s="83">
        <v>2168390.2800000003</v>
      </c>
      <c r="F758" s="55">
        <v>3163904</v>
      </c>
      <c r="G758" s="53" t="s">
        <v>756</v>
      </c>
      <c r="H758" s="51">
        <f t="shared" si="25"/>
        <v>512586.6</v>
      </c>
      <c r="I758" s="41"/>
      <c r="J758" s="44"/>
      <c r="K758" s="41"/>
    </row>
    <row r="759" spans="1:12" ht="15.75" x14ac:dyDescent="0.25">
      <c r="A759" s="53" t="s">
        <v>1534</v>
      </c>
      <c r="B759" s="55">
        <v>3164100</v>
      </c>
      <c r="C759" s="72">
        <f t="shared" si="24"/>
        <v>3166709</v>
      </c>
      <c r="D759" s="82" t="s">
        <v>1562</v>
      </c>
      <c r="E759" s="83">
        <v>270828.93</v>
      </c>
      <c r="F759" s="55">
        <v>3164100</v>
      </c>
      <c r="G759" s="53" t="s">
        <v>757</v>
      </c>
      <c r="H759" s="51">
        <f t="shared" si="25"/>
        <v>218968.24000000005</v>
      </c>
      <c r="I759" s="41"/>
      <c r="J759" s="44"/>
      <c r="K759" s="41"/>
    </row>
    <row r="760" spans="1:12" ht="15.75" x14ac:dyDescent="0.25">
      <c r="A760" s="53" t="s">
        <v>1535</v>
      </c>
      <c r="B760" s="55">
        <v>3164001</v>
      </c>
      <c r="C760" s="72">
        <f t="shared" si="24"/>
        <v>3166907</v>
      </c>
      <c r="D760" s="82" t="s">
        <v>1563</v>
      </c>
      <c r="E760" s="83">
        <v>464430.24000000005</v>
      </c>
      <c r="F760" s="55">
        <v>3164001</v>
      </c>
      <c r="G760" s="53" t="s">
        <v>758</v>
      </c>
      <c r="H760" s="51">
        <f t="shared" si="25"/>
        <v>409598.42000000004</v>
      </c>
      <c r="I760" s="41"/>
      <c r="J760" s="44"/>
      <c r="K760" s="41"/>
    </row>
    <row r="761" spans="1:12" ht="15.75" x14ac:dyDescent="0.25">
      <c r="A761" s="53" t="s">
        <v>1536</v>
      </c>
      <c r="B761" s="55">
        <v>3164209</v>
      </c>
      <c r="C761" s="72">
        <f t="shared" si="24"/>
        <v>3166956</v>
      </c>
      <c r="D761" s="82" t="s">
        <v>1733</v>
      </c>
      <c r="E761" s="83">
        <v>296662.35999999993</v>
      </c>
      <c r="F761" s="55">
        <v>3164209</v>
      </c>
      <c r="G761" s="53" t="s">
        <v>759</v>
      </c>
      <c r="H761" s="51">
        <f t="shared" si="25"/>
        <v>357274.94</v>
      </c>
      <c r="I761" s="41"/>
      <c r="J761" s="44"/>
      <c r="K761" s="41"/>
    </row>
    <row r="762" spans="1:12" ht="15.75" x14ac:dyDescent="0.25">
      <c r="A762" s="53" t="s">
        <v>1537</v>
      </c>
      <c r="B762" s="55">
        <v>3164308</v>
      </c>
      <c r="C762" s="72">
        <f t="shared" si="24"/>
        <v>3167004</v>
      </c>
      <c r="D762" s="82" t="s">
        <v>1564</v>
      </c>
      <c r="E762" s="83">
        <v>213197.1</v>
      </c>
      <c r="F762" s="55">
        <v>3164308</v>
      </c>
      <c r="G762" s="53" t="s">
        <v>760</v>
      </c>
      <c r="H762" s="51">
        <f t="shared" si="25"/>
        <v>912399.3899999999</v>
      </c>
      <c r="I762" s="41"/>
      <c r="J762" s="44"/>
      <c r="K762" s="41"/>
    </row>
    <row r="763" spans="1:12" ht="15.75" x14ac:dyDescent="0.25">
      <c r="A763" s="53" t="s">
        <v>1538</v>
      </c>
      <c r="B763" s="55">
        <v>3164407</v>
      </c>
      <c r="C763" s="72">
        <f t="shared" si="24"/>
        <v>3167103</v>
      </c>
      <c r="D763" s="82" t="s">
        <v>1565</v>
      </c>
      <c r="E763" s="83">
        <v>651645.57000000007</v>
      </c>
      <c r="F763" s="55">
        <v>3164407</v>
      </c>
      <c r="G763" s="53" t="s">
        <v>761</v>
      </c>
      <c r="H763" s="51">
        <f t="shared" si="25"/>
        <v>1079122.2499999998</v>
      </c>
      <c r="I763" s="41"/>
      <c r="J763" s="44"/>
      <c r="K763" s="41"/>
    </row>
    <row r="764" spans="1:12" ht="15.75" x14ac:dyDescent="0.25">
      <c r="A764" s="53" t="s">
        <v>1729</v>
      </c>
      <c r="B764" s="55">
        <v>3164431</v>
      </c>
      <c r="C764" s="72">
        <f t="shared" si="24"/>
        <v>3167202</v>
      </c>
      <c r="D764" s="82" t="s">
        <v>1566</v>
      </c>
      <c r="E764" s="83">
        <v>21372842.25</v>
      </c>
      <c r="F764" s="55">
        <v>3164431</v>
      </c>
      <c r="G764" s="53" t="s">
        <v>762</v>
      </c>
      <c r="H764" s="51">
        <f t="shared" si="25"/>
        <v>303294.72000000003</v>
      </c>
      <c r="I764" s="41"/>
      <c r="J764" s="44"/>
      <c r="K764" s="41"/>
    </row>
    <row r="765" spans="1:12" ht="15.75" x14ac:dyDescent="0.25">
      <c r="A765" s="53" t="s">
        <v>1730</v>
      </c>
      <c r="B765" s="55">
        <v>3164472</v>
      </c>
      <c r="C765" s="72">
        <f t="shared" si="24"/>
        <v>3165552</v>
      </c>
      <c r="D765" s="82" t="s">
        <v>1734</v>
      </c>
      <c r="E765" s="83">
        <v>315120.15999999997</v>
      </c>
      <c r="F765" s="55">
        <v>3164472</v>
      </c>
      <c r="G765" s="53" t="s">
        <v>763</v>
      </c>
      <c r="H765" s="51">
        <f t="shared" si="25"/>
        <v>292358.87000000005</v>
      </c>
      <c r="I765" s="41"/>
      <c r="J765" s="44"/>
      <c r="K765" s="41"/>
    </row>
    <row r="766" spans="1:12" ht="15.75" x14ac:dyDescent="0.25">
      <c r="A766" s="53" t="s">
        <v>1539</v>
      </c>
      <c r="B766" s="55">
        <v>3164506</v>
      </c>
      <c r="C766" s="72">
        <f t="shared" si="24"/>
        <v>3167301</v>
      </c>
      <c r="D766" s="82" t="s">
        <v>1567</v>
      </c>
      <c r="E766" s="83">
        <v>193466.82</v>
      </c>
      <c r="F766" s="55">
        <v>3164506</v>
      </c>
      <c r="G766" s="53" t="s">
        <v>764</v>
      </c>
      <c r="H766" s="51">
        <f t="shared" si="25"/>
        <v>214497.60000000003</v>
      </c>
      <c r="I766" s="41"/>
      <c r="J766" s="44"/>
      <c r="K766" s="41"/>
    </row>
    <row r="767" spans="1:12" ht="15.75" x14ac:dyDescent="0.25">
      <c r="A767" s="53" t="s">
        <v>1540</v>
      </c>
      <c r="B767" s="55">
        <v>3164605</v>
      </c>
      <c r="C767" s="72">
        <f t="shared" si="24"/>
        <v>3167400</v>
      </c>
      <c r="D767" s="82" t="s">
        <v>1568</v>
      </c>
      <c r="E767" s="83">
        <v>491181.31999999995</v>
      </c>
      <c r="F767" s="55">
        <v>3164605</v>
      </c>
      <c r="G767" s="53" t="s">
        <v>765</v>
      </c>
      <c r="H767" s="51">
        <f t="shared" si="25"/>
        <v>1354667.1600000001</v>
      </c>
      <c r="I767" s="41"/>
      <c r="J767" s="44"/>
      <c r="K767" s="41"/>
    </row>
    <row r="768" spans="1:12" ht="15.75" x14ac:dyDescent="0.25">
      <c r="A768" s="53" t="s">
        <v>1541</v>
      </c>
      <c r="B768" s="55">
        <v>3164704</v>
      </c>
      <c r="C768" s="72">
        <f t="shared" si="24"/>
        <v>3167509</v>
      </c>
      <c r="D768" s="82" t="s">
        <v>1569</v>
      </c>
      <c r="E768" s="83">
        <v>311679.17999999993</v>
      </c>
      <c r="F768" s="55">
        <v>3164704</v>
      </c>
      <c r="G768" s="53" t="s">
        <v>766</v>
      </c>
      <c r="H768" s="51">
        <f t="shared" si="25"/>
        <v>3310917.8499999996</v>
      </c>
      <c r="I768" s="41"/>
      <c r="J768" s="44"/>
      <c r="K768" s="41"/>
      <c r="L768" s="13"/>
    </row>
    <row r="769" spans="1:12" ht="15.75" x14ac:dyDescent="0.25">
      <c r="A769" s="53" t="s">
        <v>1542</v>
      </c>
      <c r="B769" s="55">
        <v>3164803</v>
      </c>
      <c r="C769" s="72">
        <f t="shared" si="24"/>
        <v>3167608</v>
      </c>
      <c r="D769" s="82" t="s">
        <v>1570</v>
      </c>
      <c r="E769" s="83">
        <v>547927.69999999995</v>
      </c>
      <c r="F769" s="55">
        <v>3164803</v>
      </c>
      <c r="G769" s="53" t="s">
        <v>767</v>
      </c>
      <c r="H769" s="51">
        <f t="shared" si="25"/>
        <v>191113.92</v>
      </c>
      <c r="I769" s="41"/>
      <c r="J769" s="44"/>
      <c r="K769" s="41"/>
      <c r="L769" s="13"/>
    </row>
    <row r="770" spans="1:12" ht="15.75" x14ac:dyDescent="0.25">
      <c r="A770" s="53" t="s">
        <v>1543</v>
      </c>
      <c r="B770" s="55">
        <v>3164902</v>
      </c>
      <c r="C770" s="72">
        <f t="shared" si="24"/>
        <v>3167707</v>
      </c>
      <c r="D770" s="82" t="s">
        <v>1571</v>
      </c>
      <c r="E770" s="83">
        <v>263707.11</v>
      </c>
      <c r="F770" s="55">
        <v>3164902</v>
      </c>
      <c r="G770" s="53" t="s">
        <v>768</v>
      </c>
      <c r="H770" s="51">
        <f t="shared" si="25"/>
        <v>250201.39</v>
      </c>
      <c r="I770" s="41"/>
      <c r="J770" s="44"/>
      <c r="K770" s="41"/>
      <c r="L770" s="13"/>
    </row>
    <row r="771" spans="1:12" ht="15.75" x14ac:dyDescent="0.25">
      <c r="A771" s="53" t="s">
        <v>1546</v>
      </c>
      <c r="B771" s="55">
        <v>3165206</v>
      </c>
      <c r="C771" s="72">
        <f t="shared" si="24"/>
        <v>3167806</v>
      </c>
      <c r="D771" s="82" t="s">
        <v>1572</v>
      </c>
      <c r="E771" s="83">
        <v>332173.93000000005</v>
      </c>
      <c r="F771" s="55">
        <v>3165206</v>
      </c>
      <c r="G771" s="53" t="s">
        <v>769</v>
      </c>
      <c r="H771" s="51">
        <f t="shared" si="25"/>
        <v>426392.2099999999</v>
      </c>
      <c r="I771" s="41"/>
      <c r="J771" s="44"/>
      <c r="K771" s="41"/>
      <c r="L771" s="13"/>
    </row>
    <row r="772" spans="1:12" ht="15.75" x14ac:dyDescent="0.25">
      <c r="A772" s="53" t="s">
        <v>1544</v>
      </c>
      <c r="B772" s="55">
        <v>3165008</v>
      </c>
      <c r="C772" s="72">
        <f t="shared" si="24"/>
        <v>3157203</v>
      </c>
      <c r="D772" s="82" t="s">
        <v>1466</v>
      </c>
      <c r="E772" s="83">
        <v>3557263.5300000003</v>
      </c>
      <c r="F772" s="55">
        <v>3165008</v>
      </c>
      <c r="G772" s="53" t="s">
        <v>770</v>
      </c>
      <c r="H772" s="51">
        <f t="shared" si="25"/>
        <v>482596.56000000006</v>
      </c>
      <c r="I772" s="41"/>
      <c r="J772" s="44"/>
      <c r="K772" s="41"/>
      <c r="L772" s="13"/>
    </row>
    <row r="773" spans="1:12" ht="15.75" x14ac:dyDescent="0.25">
      <c r="A773" s="53" t="s">
        <v>1545</v>
      </c>
      <c r="B773" s="55">
        <v>3165107</v>
      </c>
      <c r="C773" s="72">
        <f t="shared" si="24"/>
        <v>3157252</v>
      </c>
      <c r="D773" s="82" t="s">
        <v>1641</v>
      </c>
      <c r="E773" s="83">
        <v>312689.02</v>
      </c>
      <c r="F773" s="55">
        <v>3165107</v>
      </c>
      <c r="G773" s="53" t="s">
        <v>771</v>
      </c>
      <c r="H773" s="51">
        <f t="shared" si="25"/>
        <v>697928.99000000011</v>
      </c>
      <c r="I773" s="41"/>
      <c r="J773" s="44"/>
      <c r="K773" s="41"/>
      <c r="L773" s="13"/>
    </row>
    <row r="774" spans="1:12" ht="15.75" x14ac:dyDescent="0.25">
      <c r="A774" s="53" t="s">
        <v>1547</v>
      </c>
      <c r="B774" s="55">
        <v>3165305</v>
      </c>
      <c r="C774" s="72">
        <f t="shared" si="24"/>
        <v>3157278</v>
      </c>
      <c r="D774" s="82" t="s">
        <v>1716</v>
      </c>
      <c r="E774" s="83">
        <v>262302.80999999994</v>
      </c>
      <c r="F774" s="55">
        <v>3165305</v>
      </c>
      <c r="G774" s="53" t="s">
        <v>772</v>
      </c>
      <c r="H774" s="51">
        <f t="shared" si="25"/>
        <v>603809.25</v>
      </c>
      <c r="I774" s="41"/>
      <c r="J774" s="44"/>
      <c r="K774" s="41"/>
      <c r="L774" s="13"/>
    </row>
    <row r="775" spans="1:12" ht="15.75" x14ac:dyDescent="0.25">
      <c r="A775" s="53" t="s">
        <v>1548</v>
      </c>
      <c r="B775" s="55">
        <v>3165404</v>
      </c>
      <c r="C775" s="72">
        <f t="shared" si="24"/>
        <v>3157302</v>
      </c>
      <c r="D775" s="82" t="s">
        <v>1467</v>
      </c>
      <c r="E775" s="83">
        <v>216271.36999999994</v>
      </c>
      <c r="F775" s="55">
        <v>3165404</v>
      </c>
      <c r="G775" s="53" t="s">
        <v>773</v>
      </c>
      <c r="H775" s="51">
        <f t="shared" si="25"/>
        <v>448341.17999999993</v>
      </c>
      <c r="I775" s="41"/>
      <c r="J775" s="44"/>
      <c r="K775" s="41"/>
      <c r="L775" s="13"/>
    </row>
    <row r="776" spans="1:12" ht="15.75" x14ac:dyDescent="0.25">
      <c r="A776" s="53" t="s">
        <v>1549</v>
      </c>
      <c r="B776" s="55">
        <v>3165503</v>
      </c>
      <c r="C776" s="72">
        <f t="shared" ref="C776:C839" si="26">IFERROR(VLOOKUP(D776,$A$8:$B$860,2,FALSE),"ERRO")</f>
        <v>3157336</v>
      </c>
      <c r="D776" s="82" t="s">
        <v>1717</v>
      </c>
      <c r="E776" s="83">
        <v>418828.69</v>
      </c>
      <c r="F776" s="55">
        <v>3165503</v>
      </c>
      <c r="G776" s="53" t="s">
        <v>774</v>
      </c>
      <c r="H776" s="51">
        <f t="shared" ref="H776:H839" si="27">VLOOKUP(F776,$C$8:$E$860,3,FALSE)</f>
        <v>263690.55000000005</v>
      </c>
      <c r="I776" s="41"/>
      <c r="J776" s="44"/>
      <c r="K776" s="41"/>
      <c r="L776" s="13"/>
    </row>
    <row r="777" spans="1:12" ht="15.75" x14ac:dyDescent="0.25">
      <c r="A777" s="53" t="s">
        <v>1731</v>
      </c>
      <c r="B777" s="55">
        <v>3165537</v>
      </c>
      <c r="C777" s="72">
        <f t="shared" si="26"/>
        <v>3157377</v>
      </c>
      <c r="D777" s="82" t="s">
        <v>1718</v>
      </c>
      <c r="E777" s="83">
        <v>241091.69</v>
      </c>
      <c r="F777" s="55">
        <v>3165537</v>
      </c>
      <c r="G777" s="53" t="s">
        <v>775</v>
      </c>
      <c r="H777" s="51">
        <f t="shared" si="27"/>
        <v>3736504.49</v>
      </c>
      <c r="I777" s="41"/>
      <c r="J777" s="44"/>
      <c r="K777" s="41"/>
      <c r="L777" s="13"/>
    </row>
    <row r="778" spans="1:12" ht="15.75" x14ac:dyDescent="0.25">
      <c r="A778" s="53" t="s">
        <v>1732</v>
      </c>
      <c r="B778" s="55">
        <v>3165560</v>
      </c>
      <c r="C778" s="72">
        <f t="shared" si="26"/>
        <v>3157401</v>
      </c>
      <c r="D778" s="82" t="s">
        <v>1468</v>
      </c>
      <c r="E778" s="83">
        <v>351901.39999999991</v>
      </c>
      <c r="F778" s="55">
        <v>3165560</v>
      </c>
      <c r="G778" s="53" t="s">
        <v>776</v>
      </c>
      <c r="H778" s="51">
        <f t="shared" si="27"/>
        <v>204914.48</v>
      </c>
      <c r="I778" s="41"/>
      <c r="J778" s="44"/>
      <c r="K778" s="41"/>
      <c r="L778" s="13"/>
    </row>
    <row r="779" spans="1:12" ht="15.75" x14ac:dyDescent="0.25">
      <c r="A779" s="53" t="s">
        <v>1647</v>
      </c>
      <c r="B779" s="55">
        <v>3165578</v>
      </c>
      <c r="C779" s="72">
        <f t="shared" si="26"/>
        <v>3157500</v>
      </c>
      <c r="D779" s="82" t="s">
        <v>1469</v>
      </c>
      <c r="E779" s="83">
        <v>219160.62999999998</v>
      </c>
      <c r="F779" s="55">
        <v>3165578</v>
      </c>
      <c r="G779" s="53" t="s">
        <v>777</v>
      </c>
      <c r="H779" s="51">
        <f t="shared" si="27"/>
        <v>352786.13999999996</v>
      </c>
      <c r="I779" s="41"/>
      <c r="J779" s="44"/>
      <c r="K779" s="41"/>
      <c r="L779" s="13"/>
    </row>
    <row r="780" spans="1:12" ht="15.75" x14ac:dyDescent="0.25">
      <c r="A780" s="53" t="s">
        <v>1550</v>
      </c>
      <c r="B780" s="55">
        <v>3165602</v>
      </c>
      <c r="C780" s="72">
        <f t="shared" si="26"/>
        <v>3157609</v>
      </c>
      <c r="D780" s="82" t="s">
        <v>1470</v>
      </c>
      <c r="E780" s="83">
        <v>310893.58999999997</v>
      </c>
      <c r="F780" s="55">
        <v>3165602</v>
      </c>
      <c r="G780" s="53" t="s">
        <v>778</v>
      </c>
      <c r="H780" s="51">
        <f t="shared" si="27"/>
        <v>237958.22</v>
      </c>
      <c r="I780" s="41"/>
      <c r="J780" s="44"/>
      <c r="K780" s="41"/>
      <c r="L780" s="13"/>
    </row>
    <row r="781" spans="1:12" ht="15.75" x14ac:dyDescent="0.25">
      <c r="A781" s="53" t="s">
        <v>1551</v>
      </c>
      <c r="B781" s="55">
        <v>3165701</v>
      </c>
      <c r="C781" s="72">
        <f t="shared" si="26"/>
        <v>3157658</v>
      </c>
      <c r="D781" s="82" t="s">
        <v>1719</v>
      </c>
      <c r="E781" s="83">
        <v>303753.58999999997</v>
      </c>
      <c r="F781" s="55">
        <v>3165701</v>
      </c>
      <c r="G781" s="53" t="s">
        <v>779</v>
      </c>
      <c r="H781" s="51">
        <f t="shared" si="27"/>
        <v>384479.18000000005</v>
      </c>
      <c r="I781" s="41"/>
      <c r="J781" s="44"/>
      <c r="K781" s="41"/>
      <c r="L781" s="13"/>
    </row>
    <row r="782" spans="1:12" ht="15.75" x14ac:dyDescent="0.25">
      <c r="A782" s="53" t="s">
        <v>1552</v>
      </c>
      <c r="B782" s="55">
        <v>3165800</v>
      </c>
      <c r="C782" s="72">
        <f t="shared" si="26"/>
        <v>3157708</v>
      </c>
      <c r="D782" s="82" t="s">
        <v>1471</v>
      </c>
      <c r="E782" s="83">
        <v>2044264.4500000002</v>
      </c>
      <c r="F782" s="55">
        <v>3165800</v>
      </c>
      <c r="G782" s="53" t="s">
        <v>780</v>
      </c>
      <c r="H782" s="51">
        <f t="shared" si="27"/>
        <v>213933.38999999998</v>
      </c>
      <c r="I782" s="41"/>
      <c r="J782" s="44"/>
      <c r="K782" s="41"/>
      <c r="L782" s="13"/>
    </row>
    <row r="783" spans="1:12" ht="15.75" x14ac:dyDescent="0.25">
      <c r="A783" s="53" t="s">
        <v>1553</v>
      </c>
      <c r="B783" s="55">
        <v>3165909</v>
      </c>
      <c r="C783" s="72">
        <f t="shared" si="26"/>
        <v>3157807</v>
      </c>
      <c r="D783" s="82" t="s">
        <v>1472</v>
      </c>
      <c r="E783" s="83">
        <v>6936064.79</v>
      </c>
      <c r="F783" s="55">
        <v>3165909</v>
      </c>
      <c r="G783" s="53" t="s">
        <v>781</v>
      </c>
      <c r="H783" s="51">
        <f t="shared" si="27"/>
        <v>257509.37</v>
      </c>
      <c r="I783" s="41"/>
      <c r="J783" s="44"/>
      <c r="K783" s="41"/>
      <c r="L783" s="13"/>
    </row>
    <row r="784" spans="1:12" ht="15.75" x14ac:dyDescent="0.25">
      <c r="A784" s="53" t="s">
        <v>1554</v>
      </c>
      <c r="B784" s="55">
        <v>3166006</v>
      </c>
      <c r="C784" s="72">
        <f t="shared" si="26"/>
        <v>3157906</v>
      </c>
      <c r="D784" s="82" t="s">
        <v>1473</v>
      </c>
      <c r="E784" s="83">
        <v>406002.71000000008</v>
      </c>
      <c r="F784" s="55">
        <v>3166006</v>
      </c>
      <c r="G784" s="53" t="s">
        <v>782</v>
      </c>
      <c r="H784" s="51">
        <f t="shared" si="27"/>
        <v>266493.84999999998</v>
      </c>
      <c r="I784" s="41"/>
      <c r="J784" s="44"/>
      <c r="K784" s="41"/>
      <c r="L784" s="13"/>
    </row>
    <row r="785" spans="1:12" ht="15.75" x14ac:dyDescent="0.25">
      <c r="A785" s="53" t="s">
        <v>1555</v>
      </c>
      <c r="B785" s="55">
        <v>3166105</v>
      </c>
      <c r="C785" s="72">
        <f t="shared" si="26"/>
        <v>3158003</v>
      </c>
      <c r="D785" s="82" t="s">
        <v>1474</v>
      </c>
      <c r="E785" s="83">
        <v>479910.62999999995</v>
      </c>
      <c r="F785" s="55">
        <v>3166105</v>
      </c>
      <c r="G785" s="53" t="s">
        <v>783</v>
      </c>
      <c r="H785" s="51">
        <f t="shared" si="27"/>
        <v>198447.4</v>
      </c>
      <c r="I785" s="41"/>
      <c r="J785" s="44"/>
      <c r="K785" s="41"/>
      <c r="L785" s="13"/>
    </row>
    <row r="786" spans="1:12" ht="15.75" x14ac:dyDescent="0.25">
      <c r="A786" s="53" t="s">
        <v>1556</v>
      </c>
      <c r="B786" s="55">
        <v>3166204</v>
      </c>
      <c r="C786" s="72">
        <f t="shared" si="26"/>
        <v>3158102</v>
      </c>
      <c r="D786" s="82" t="s">
        <v>1475</v>
      </c>
      <c r="E786" s="83">
        <v>223380.92999999996</v>
      </c>
      <c r="F786" s="55">
        <v>3166204</v>
      </c>
      <c r="G786" s="53" t="s">
        <v>784</v>
      </c>
      <c r="H786" s="51">
        <f t="shared" si="27"/>
        <v>318630.29000000004</v>
      </c>
      <c r="I786" s="41"/>
      <c r="J786" s="44"/>
      <c r="K786" s="41"/>
      <c r="L786" s="13"/>
    </row>
    <row r="787" spans="1:12" ht="15.75" x14ac:dyDescent="0.25">
      <c r="A787" s="53" t="s">
        <v>1557</v>
      </c>
      <c r="B787" s="55">
        <v>3166303</v>
      </c>
      <c r="C787" s="72">
        <f t="shared" si="26"/>
        <v>3158201</v>
      </c>
      <c r="D787" s="82" t="s">
        <v>1476</v>
      </c>
      <c r="E787" s="83">
        <v>350244.22000000003</v>
      </c>
      <c r="F787" s="55">
        <v>3166303</v>
      </c>
      <c r="G787" s="53" t="s">
        <v>785</v>
      </c>
      <c r="H787" s="51">
        <f t="shared" si="27"/>
        <v>273173.58</v>
      </c>
      <c r="I787" s="41"/>
      <c r="J787" s="44"/>
      <c r="K787" s="41"/>
      <c r="L787" s="13"/>
    </row>
    <row r="788" spans="1:12" ht="15.75" x14ac:dyDescent="0.25">
      <c r="A788" s="53" t="s">
        <v>1558</v>
      </c>
      <c r="B788" s="55">
        <v>3166402</v>
      </c>
      <c r="C788" s="72">
        <f t="shared" si="26"/>
        <v>3159209</v>
      </c>
      <c r="D788" s="82" t="s">
        <v>1486</v>
      </c>
      <c r="E788" s="83">
        <v>544750.64000000025</v>
      </c>
      <c r="F788" s="55">
        <v>3166402</v>
      </c>
      <c r="G788" s="53" t="s">
        <v>786</v>
      </c>
      <c r="H788" s="51">
        <f t="shared" si="27"/>
        <v>246394.12</v>
      </c>
      <c r="I788" s="41"/>
      <c r="J788" s="44"/>
      <c r="K788" s="13"/>
      <c r="L788" s="13"/>
    </row>
    <row r="789" spans="1:12" ht="15.75" x14ac:dyDescent="0.25">
      <c r="A789" s="53" t="s">
        <v>1559</v>
      </c>
      <c r="B789" s="55">
        <v>3166501</v>
      </c>
      <c r="C789" s="72">
        <f t="shared" si="26"/>
        <v>3159407</v>
      </c>
      <c r="D789" s="82" t="s">
        <v>1487</v>
      </c>
      <c r="E789" s="83">
        <v>282242.44999999995</v>
      </c>
      <c r="F789" s="55">
        <v>3166501</v>
      </c>
      <c r="G789" s="53" t="s">
        <v>787</v>
      </c>
      <c r="H789" s="51">
        <f t="shared" si="27"/>
        <v>249588.17</v>
      </c>
      <c r="I789" s="41"/>
      <c r="J789" s="44"/>
      <c r="K789" s="13"/>
      <c r="L789" s="13"/>
    </row>
    <row r="790" spans="1:12" ht="15.75" x14ac:dyDescent="0.25">
      <c r="A790" s="53" t="s">
        <v>1560</v>
      </c>
      <c r="B790" s="55">
        <v>3166600</v>
      </c>
      <c r="C790" s="72">
        <f t="shared" si="26"/>
        <v>3159357</v>
      </c>
      <c r="D790" s="82" t="s">
        <v>1642</v>
      </c>
      <c r="E790" s="83">
        <v>315451.42</v>
      </c>
      <c r="F790" s="55">
        <v>3166600</v>
      </c>
      <c r="G790" s="53" t="s">
        <v>788</v>
      </c>
      <c r="H790" s="51">
        <f t="shared" si="27"/>
        <v>223473.18000000002</v>
      </c>
      <c r="I790" s="41"/>
      <c r="J790" s="44"/>
      <c r="K790" s="13"/>
      <c r="L790" s="13"/>
    </row>
    <row r="791" spans="1:12" ht="15.75" x14ac:dyDescent="0.25">
      <c r="A791" s="53" t="s">
        <v>1561</v>
      </c>
      <c r="B791" s="55">
        <v>3166808</v>
      </c>
      <c r="C791" s="72">
        <f t="shared" si="26"/>
        <v>3159506</v>
      </c>
      <c r="D791" s="82" t="s">
        <v>1488</v>
      </c>
      <c r="E791" s="83">
        <v>384724.57000000007</v>
      </c>
      <c r="F791" s="55">
        <v>3166808</v>
      </c>
      <c r="G791" s="53" t="s">
        <v>789</v>
      </c>
      <c r="H791" s="51">
        <f t="shared" si="27"/>
        <v>2168390.2800000003</v>
      </c>
      <c r="I791" s="41"/>
      <c r="J791" s="41"/>
      <c r="K791" s="13"/>
      <c r="L791" s="13"/>
    </row>
    <row r="792" spans="1:12" ht="15.75" x14ac:dyDescent="0.25">
      <c r="A792" s="53" t="s">
        <v>1562</v>
      </c>
      <c r="B792" s="55">
        <v>3166709</v>
      </c>
      <c r="C792" s="72">
        <f t="shared" si="26"/>
        <v>3159308</v>
      </c>
      <c r="D792" s="82" t="s">
        <v>1489</v>
      </c>
      <c r="E792" s="83">
        <v>367245.36</v>
      </c>
      <c r="F792" s="55">
        <v>3166709</v>
      </c>
      <c r="G792" s="53" t="s">
        <v>790</v>
      </c>
      <c r="H792" s="51">
        <f t="shared" si="27"/>
        <v>270828.93</v>
      </c>
      <c r="I792" s="41"/>
      <c r="J792" s="41"/>
      <c r="K792" s="13"/>
      <c r="L792" s="13"/>
    </row>
    <row r="793" spans="1:12" ht="15.75" x14ac:dyDescent="0.25">
      <c r="A793" s="53" t="s">
        <v>1563</v>
      </c>
      <c r="B793" s="55">
        <v>3166907</v>
      </c>
      <c r="C793" s="72">
        <f t="shared" si="26"/>
        <v>3159605</v>
      </c>
      <c r="D793" s="82" t="s">
        <v>1490</v>
      </c>
      <c r="E793" s="83">
        <v>2786414.1099999994</v>
      </c>
      <c r="F793" s="55">
        <v>3166907</v>
      </c>
      <c r="G793" s="53" t="s">
        <v>791</v>
      </c>
      <c r="H793" s="51">
        <f t="shared" si="27"/>
        <v>464430.24000000005</v>
      </c>
      <c r="I793" s="41"/>
      <c r="J793" s="41"/>
      <c r="K793" s="13"/>
      <c r="L793" s="13"/>
    </row>
    <row r="794" spans="1:12" ht="15.75" x14ac:dyDescent="0.25">
      <c r="A794" s="53" t="s">
        <v>1733</v>
      </c>
      <c r="B794" s="55">
        <v>3166956</v>
      </c>
      <c r="C794" s="72">
        <f t="shared" si="26"/>
        <v>3159704</v>
      </c>
      <c r="D794" s="82" t="s">
        <v>1491</v>
      </c>
      <c r="E794" s="83">
        <v>314188.78999999998</v>
      </c>
      <c r="F794" s="55">
        <v>3166956</v>
      </c>
      <c r="G794" s="53" t="s">
        <v>792</v>
      </c>
      <c r="H794" s="51">
        <f t="shared" si="27"/>
        <v>296662.35999999993</v>
      </c>
      <c r="I794" s="41"/>
      <c r="J794" s="41"/>
      <c r="K794" s="13"/>
      <c r="L794" s="13"/>
    </row>
    <row r="795" spans="1:12" ht="15.75" x14ac:dyDescent="0.25">
      <c r="A795" s="53" t="s">
        <v>1564</v>
      </c>
      <c r="B795" s="55">
        <v>3167004</v>
      </c>
      <c r="C795" s="72">
        <f t="shared" si="26"/>
        <v>3159803</v>
      </c>
      <c r="D795" s="82" t="s">
        <v>1492</v>
      </c>
      <c r="E795" s="83">
        <v>7429292.3799999999</v>
      </c>
      <c r="F795" s="55">
        <v>3167004</v>
      </c>
      <c r="G795" s="53" t="s">
        <v>793</v>
      </c>
      <c r="H795" s="51">
        <f t="shared" si="27"/>
        <v>213197.1</v>
      </c>
      <c r="I795" s="41"/>
      <c r="J795" s="41"/>
      <c r="K795" s="13"/>
      <c r="L795" s="13"/>
    </row>
    <row r="796" spans="1:12" ht="15.75" x14ac:dyDescent="0.25">
      <c r="A796" s="53" t="s">
        <v>1565</v>
      </c>
      <c r="B796" s="55">
        <v>3167103</v>
      </c>
      <c r="C796" s="72">
        <f t="shared" si="26"/>
        <v>3159902</v>
      </c>
      <c r="D796" s="82" t="s">
        <v>1493</v>
      </c>
      <c r="E796" s="83">
        <v>830740.02999999991</v>
      </c>
      <c r="F796" s="55">
        <v>3167103</v>
      </c>
      <c r="G796" s="53" t="s">
        <v>794</v>
      </c>
      <c r="H796" s="51">
        <f t="shared" si="27"/>
        <v>651645.57000000007</v>
      </c>
      <c r="I796" s="41"/>
      <c r="J796" s="41"/>
      <c r="K796" s="13"/>
      <c r="L796" s="13"/>
    </row>
    <row r="797" spans="1:12" ht="15.75" x14ac:dyDescent="0.25">
      <c r="A797" s="53" t="s">
        <v>1566</v>
      </c>
      <c r="B797" s="55">
        <v>3167202</v>
      </c>
      <c r="C797" s="72">
        <f t="shared" si="26"/>
        <v>3160009</v>
      </c>
      <c r="D797" s="82" t="s">
        <v>1494</v>
      </c>
      <c r="E797" s="83">
        <v>237240.19000000003</v>
      </c>
      <c r="F797" s="55">
        <v>3167202</v>
      </c>
      <c r="G797" s="53" t="s">
        <v>795</v>
      </c>
      <c r="H797" s="51">
        <f t="shared" si="27"/>
        <v>21372842.25</v>
      </c>
      <c r="I797" s="41"/>
      <c r="J797" s="41"/>
      <c r="K797" s="13"/>
      <c r="L797" s="13"/>
    </row>
    <row r="798" spans="1:12" ht="15.75" x14ac:dyDescent="0.25">
      <c r="A798" s="53" t="s">
        <v>1734</v>
      </c>
      <c r="B798" s="55">
        <v>3165552</v>
      </c>
      <c r="C798" s="72">
        <f t="shared" si="26"/>
        <v>3160108</v>
      </c>
      <c r="D798" s="82" t="s">
        <v>1495</v>
      </c>
      <c r="E798" s="83">
        <v>303929.26</v>
      </c>
      <c r="F798" s="55">
        <v>3165552</v>
      </c>
      <c r="G798" s="53" t="s">
        <v>796</v>
      </c>
      <c r="H798" s="51">
        <f t="shared" si="27"/>
        <v>315120.15999999997</v>
      </c>
      <c r="I798" s="41"/>
      <c r="J798" s="41"/>
      <c r="K798" s="13"/>
      <c r="L798" s="13"/>
    </row>
    <row r="799" spans="1:12" ht="15.75" x14ac:dyDescent="0.25">
      <c r="A799" s="53" t="s">
        <v>1567</v>
      </c>
      <c r="B799" s="55">
        <v>3167301</v>
      </c>
      <c r="C799" s="72">
        <f t="shared" si="26"/>
        <v>3160207</v>
      </c>
      <c r="D799" s="82" t="s">
        <v>1496</v>
      </c>
      <c r="E799" s="83">
        <v>338475.37999999995</v>
      </c>
      <c r="F799" s="55">
        <v>3167301</v>
      </c>
      <c r="G799" s="53" t="s">
        <v>797</v>
      </c>
      <c r="H799" s="51">
        <f t="shared" si="27"/>
        <v>193466.82</v>
      </c>
      <c r="I799" s="41"/>
      <c r="J799" s="41"/>
      <c r="K799" s="13"/>
      <c r="L799" s="13"/>
    </row>
    <row r="800" spans="1:12" ht="15.75" x14ac:dyDescent="0.25">
      <c r="A800" s="53" t="s">
        <v>1568</v>
      </c>
      <c r="B800" s="55">
        <v>3167400</v>
      </c>
      <c r="C800" s="72">
        <f t="shared" si="26"/>
        <v>3160306</v>
      </c>
      <c r="D800" s="82" t="s">
        <v>1497</v>
      </c>
      <c r="E800" s="83">
        <v>351416.02000000008</v>
      </c>
      <c r="F800" s="55">
        <v>3167400</v>
      </c>
      <c r="G800" s="53" t="s">
        <v>798</v>
      </c>
      <c r="H800" s="51">
        <f t="shared" si="27"/>
        <v>491181.31999999995</v>
      </c>
      <c r="I800" s="41"/>
      <c r="J800" s="41"/>
      <c r="K800" s="13"/>
      <c r="L800" s="13"/>
    </row>
    <row r="801" spans="1:12" ht="15.75" x14ac:dyDescent="0.25">
      <c r="A801" s="53" t="s">
        <v>1569</v>
      </c>
      <c r="B801" s="55">
        <v>3167509</v>
      </c>
      <c r="C801" s="72">
        <f t="shared" si="26"/>
        <v>3160405</v>
      </c>
      <c r="D801" s="82" t="s">
        <v>1498</v>
      </c>
      <c r="E801" s="83">
        <v>1150793.4100000001</v>
      </c>
      <c r="F801" s="55">
        <v>3167509</v>
      </c>
      <c r="G801" s="53" t="s">
        <v>799</v>
      </c>
      <c r="H801" s="51">
        <f t="shared" si="27"/>
        <v>311679.17999999993</v>
      </c>
      <c r="I801" s="41"/>
      <c r="J801" s="41"/>
      <c r="K801" s="13"/>
      <c r="L801" s="13"/>
    </row>
    <row r="802" spans="1:12" ht="15.75" x14ac:dyDescent="0.25">
      <c r="A802" s="53" t="s">
        <v>1570</v>
      </c>
      <c r="B802" s="55">
        <v>3167608</v>
      </c>
      <c r="C802" s="72">
        <f t="shared" si="26"/>
        <v>3160454</v>
      </c>
      <c r="D802" s="82" t="s">
        <v>1720</v>
      </c>
      <c r="E802" s="83">
        <v>318187.67</v>
      </c>
      <c r="F802" s="55">
        <v>3167608</v>
      </c>
      <c r="G802" s="53" t="s">
        <v>800</v>
      </c>
      <c r="H802" s="51">
        <f t="shared" si="27"/>
        <v>547927.69999999995</v>
      </c>
      <c r="I802" s="41"/>
      <c r="J802" s="41"/>
      <c r="K802" s="13"/>
      <c r="L802" s="13"/>
    </row>
    <row r="803" spans="1:12" ht="15.75" x14ac:dyDescent="0.25">
      <c r="A803" s="53" t="s">
        <v>1571</v>
      </c>
      <c r="B803" s="55">
        <v>3167707</v>
      </c>
      <c r="C803" s="72">
        <f t="shared" si="26"/>
        <v>3160504</v>
      </c>
      <c r="D803" s="82" t="s">
        <v>1499</v>
      </c>
      <c r="E803" s="83">
        <v>164518.40999999997</v>
      </c>
      <c r="F803" s="55">
        <v>3167707</v>
      </c>
      <c r="G803" s="53" t="s">
        <v>801</v>
      </c>
      <c r="H803" s="51">
        <f t="shared" si="27"/>
        <v>263707.11</v>
      </c>
      <c r="I803" s="41"/>
      <c r="J803" s="41"/>
      <c r="K803" s="13"/>
      <c r="L803" s="13"/>
    </row>
    <row r="804" spans="1:12" ht="15.75" x14ac:dyDescent="0.25">
      <c r="A804" s="53" t="s">
        <v>1572</v>
      </c>
      <c r="B804" s="55">
        <v>3167806</v>
      </c>
      <c r="C804" s="72">
        <f t="shared" si="26"/>
        <v>3160603</v>
      </c>
      <c r="D804" s="82" t="s">
        <v>1500</v>
      </c>
      <c r="E804" s="83">
        <v>198720.11000000004</v>
      </c>
      <c r="F804" s="55">
        <v>3167806</v>
      </c>
      <c r="G804" s="53" t="s">
        <v>802</v>
      </c>
      <c r="H804" s="51">
        <f t="shared" si="27"/>
        <v>332173.93000000005</v>
      </c>
      <c r="I804" s="41"/>
      <c r="J804" s="41"/>
      <c r="K804" s="13"/>
      <c r="L804" s="13"/>
    </row>
    <row r="805" spans="1:12" ht="15.75" x14ac:dyDescent="0.25">
      <c r="A805" s="53" t="s">
        <v>1573</v>
      </c>
      <c r="B805" s="55">
        <v>3167905</v>
      </c>
      <c r="C805" s="72">
        <f t="shared" si="26"/>
        <v>3167905</v>
      </c>
      <c r="D805" s="82" t="s">
        <v>1573</v>
      </c>
      <c r="E805" s="83">
        <v>223814.04000000004</v>
      </c>
      <c r="F805" s="55">
        <v>3167905</v>
      </c>
      <c r="G805" s="53" t="s">
        <v>803</v>
      </c>
      <c r="H805" s="51">
        <f t="shared" si="27"/>
        <v>223814.04000000004</v>
      </c>
      <c r="I805" s="41"/>
      <c r="J805" s="41"/>
      <c r="K805" s="13"/>
    </row>
    <row r="806" spans="1:12" ht="15.75" x14ac:dyDescent="0.25">
      <c r="A806" s="53" t="s">
        <v>1574</v>
      </c>
      <c r="B806" s="55">
        <v>3168002</v>
      </c>
      <c r="C806" s="72">
        <f t="shared" si="26"/>
        <v>3168002</v>
      </c>
      <c r="D806" s="82" t="s">
        <v>1574</v>
      </c>
      <c r="E806" s="83">
        <v>973406.53</v>
      </c>
      <c r="F806" s="55">
        <v>3168002</v>
      </c>
      <c r="G806" s="53" t="s">
        <v>804</v>
      </c>
      <c r="H806" s="51">
        <f t="shared" si="27"/>
        <v>973406.53</v>
      </c>
      <c r="I806" s="41"/>
      <c r="J806" s="13"/>
      <c r="K806" s="13"/>
    </row>
    <row r="807" spans="1:12" ht="15.75" x14ac:dyDescent="0.25">
      <c r="A807" s="53" t="s">
        <v>1735</v>
      </c>
      <c r="B807" s="55">
        <v>3168051</v>
      </c>
      <c r="C807" s="72">
        <f t="shared" si="26"/>
        <v>3168051</v>
      </c>
      <c r="D807" s="82" t="s">
        <v>1735</v>
      </c>
      <c r="E807" s="83">
        <v>255576.70999999996</v>
      </c>
      <c r="F807" s="55">
        <v>3168051</v>
      </c>
      <c r="G807" s="53" t="s">
        <v>805</v>
      </c>
      <c r="H807" s="51">
        <f t="shared" si="27"/>
        <v>255576.70999999996</v>
      </c>
      <c r="I807" s="41"/>
      <c r="J807" s="13"/>
      <c r="K807" s="13"/>
    </row>
    <row r="808" spans="1:12" ht="15.75" x14ac:dyDescent="0.25">
      <c r="A808" s="53" t="s">
        <v>1575</v>
      </c>
      <c r="B808" s="55">
        <v>3168101</v>
      </c>
      <c r="C808" s="72">
        <f t="shared" si="26"/>
        <v>3168101</v>
      </c>
      <c r="D808" s="82" t="s">
        <v>1575</v>
      </c>
      <c r="E808" s="83">
        <v>1315605.76</v>
      </c>
      <c r="F808" s="55">
        <v>3168101</v>
      </c>
      <c r="G808" s="53" t="s">
        <v>806</v>
      </c>
      <c r="H808" s="51">
        <f t="shared" si="27"/>
        <v>1315605.76</v>
      </c>
      <c r="I808" s="41"/>
      <c r="J808" s="13"/>
      <c r="K808" s="13"/>
    </row>
    <row r="809" spans="1:12" ht="15.75" x14ac:dyDescent="0.25">
      <c r="A809" s="53" t="s">
        <v>1576</v>
      </c>
      <c r="B809" s="55">
        <v>3168200</v>
      </c>
      <c r="C809" s="72">
        <f t="shared" si="26"/>
        <v>3168200</v>
      </c>
      <c r="D809" s="82" t="s">
        <v>1576</v>
      </c>
      <c r="E809" s="83">
        <v>280979.55</v>
      </c>
      <c r="F809" s="55">
        <v>3168200</v>
      </c>
      <c r="G809" s="53" t="s">
        <v>807</v>
      </c>
      <c r="H809" s="51">
        <f t="shared" si="27"/>
        <v>280979.55</v>
      </c>
      <c r="I809" s="41"/>
      <c r="J809" s="13"/>
      <c r="K809" s="13"/>
    </row>
    <row r="810" spans="1:12" ht="15.75" x14ac:dyDescent="0.25">
      <c r="A810" s="53" t="s">
        <v>1577</v>
      </c>
      <c r="B810" s="55">
        <v>3168309</v>
      </c>
      <c r="C810" s="72">
        <f t="shared" si="26"/>
        <v>3168309</v>
      </c>
      <c r="D810" s="82" t="s">
        <v>1577</v>
      </c>
      <c r="E810" s="83">
        <v>264770.7</v>
      </c>
      <c r="F810" s="55">
        <v>3168309</v>
      </c>
      <c r="G810" s="53" t="s">
        <v>808</v>
      </c>
      <c r="H810" s="51">
        <f t="shared" si="27"/>
        <v>264770.7</v>
      </c>
      <c r="I810" s="41"/>
      <c r="J810" s="13"/>
    </row>
    <row r="811" spans="1:12" ht="15.75" x14ac:dyDescent="0.25">
      <c r="A811" s="53" t="s">
        <v>1578</v>
      </c>
      <c r="B811" s="55">
        <v>3168408</v>
      </c>
      <c r="C811" s="72">
        <f t="shared" si="26"/>
        <v>3168408</v>
      </c>
      <c r="D811" s="82" t="s">
        <v>1578</v>
      </c>
      <c r="E811" s="83">
        <v>365213.62000000005</v>
      </c>
      <c r="F811" s="55">
        <v>3168408</v>
      </c>
      <c r="G811" s="53" t="s">
        <v>809</v>
      </c>
      <c r="H811" s="51">
        <f t="shared" si="27"/>
        <v>365213.62000000005</v>
      </c>
      <c r="I811" s="41"/>
      <c r="J811" s="13"/>
    </row>
    <row r="812" spans="1:12" ht="15.75" x14ac:dyDescent="0.25">
      <c r="A812" s="53" t="s">
        <v>1579</v>
      </c>
      <c r="B812" s="55">
        <v>3168507</v>
      </c>
      <c r="C812" s="72">
        <f t="shared" si="26"/>
        <v>3168507</v>
      </c>
      <c r="D812" s="82" t="s">
        <v>1579</v>
      </c>
      <c r="E812" s="83">
        <v>456915.18000000005</v>
      </c>
      <c r="F812" s="55">
        <v>3168507</v>
      </c>
      <c r="G812" s="53" t="s">
        <v>810</v>
      </c>
      <c r="H812" s="51">
        <f t="shared" si="27"/>
        <v>456915.18000000005</v>
      </c>
      <c r="I812" s="41"/>
      <c r="J812" s="13"/>
    </row>
    <row r="813" spans="1:12" ht="15.75" x14ac:dyDescent="0.25">
      <c r="A813" s="53" t="s">
        <v>1580</v>
      </c>
      <c r="B813" s="55">
        <v>3168606</v>
      </c>
      <c r="C813" s="72">
        <f t="shared" si="26"/>
        <v>3168606</v>
      </c>
      <c r="D813" s="82" t="s">
        <v>1580</v>
      </c>
      <c r="E813" s="83">
        <v>3583881.3599999994</v>
      </c>
      <c r="F813" s="55">
        <v>3168606</v>
      </c>
      <c r="G813" s="53" t="s">
        <v>811</v>
      </c>
      <c r="H813" s="51">
        <f t="shared" si="27"/>
        <v>3583881.3599999994</v>
      </c>
      <c r="I813" s="41"/>
      <c r="J813" s="13"/>
    </row>
    <row r="814" spans="1:12" ht="15.75" x14ac:dyDescent="0.25">
      <c r="A814" s="53" t="s">
        <v>1581</v>
      </c>
      <c r="B814" s="55">
        <v>3168705</v>
      </c>
      <c r="C814" s="72">
        <f t="shared" si="26"/>
        <v>3168705</v>
      </c>
      <c r="D814" s="82" t="s">
        <v>1581</v>
      </c>
      <c r="E814" s="83">
        <v>5789469.4399999995</v>
      </c>
      <c r="F814" s="55">
        <v>3168705</v>
      </c>
      <c r="G814" s="53" t="s">
        <v>812</v>
      </c>
      <c r="H814" s="51">
        <f t="shared" si="27"/>
        <v>5789469.4399999995</v>
      </c>
      <c r="I814" s="41"/>
      <c r="J814" s="13"/>
    </row>
    <row r="815" spans="1:12" ht="15.75" x14ac:dyDescent="0.25">
      <c r="A815" s="53" t="s">
        <v>1582</v>
      </c>
      <c r="B815" s="55">
        <v>3168804</v>
      </c>
      <c r="C815" s="72">
        <f t="shared" si="26"/>
        <v>3168804</v>
      </c>
      <c r="D815" s="82" t="s">
        <v>1582</v>
      </c>
      <c r="E815" s="83">
        <v>521177.41000000003</v>
      </c>
      <c r="F815" s="55">
        <v>3168804</v>
      </c>
      <c r="G815" s="53" t="s">
        <v>813</v>
      </c>
      <c r="H815" s="51">
        <f t="shared" si="27"/>
        <v>521177.41000000003</v>
      </c>
      <c r="I815" s="41"/>
      <c r="J815" s="13"/>
    </row>
    <row r="816" spans="1:12" ht="15.75" x14ac:dyDescent="0.25">
      <c r="A816" s="53" t="s">
        <v>1583</v>
      </c>
      <c r="B816" s="55">
        <v>3168903</v>
      </c>
      <c r="C816" s="72">
        <f t="shared" si="26"/>
        <v>3168903</v>
      </c>
      <c r="D816" s="82" t="s">
        <v>1583</v>
      </c>
      <c r="E816" s="83">
        <v>817331.41</v>
      </c>
      <c r="F816" s="55">
        <v>3168903</v>
      </c>
      <c r="G816" s="53" t="s">
        <v>814</v>
      </c>
      <c r="H816" s="51">
        <f t="shared" si="27"/>
        <v>817331.41</v>
      </c>
      <c r="I816" s="41"/>
      <c r="J816" s="13"/>
    </row>
    <row r="817" spans="1:10" ht="15.75" x14ac:dyDescent="0.25">
      <c r="A817" s="53" t="s">
        <v>1584</v>
      </c>
      <c r="B817" s="55">
        <v>3169000</v>
      </c>
      <c r="C817" s="72">
        <f t="shared" si="26"/>
        <v>3169000</v>
      </c>
      <c r="D817" s="82" t="s">
        <v>1584</v>
      </c>
      <c r="E817" s="83">
        <v>608293.69000000018</v>
      </c>
      <c r="F817" s="55">
        <v>3169000</v>
      </c>
      <c r="G817" s="53" t="s">
        <v>815</v>
      </c>
      <c r="H817" s="51">
        <f t="shared" si="27"/>
        <v>608293.69000000018</v>
      </c>
      <c r="I817" s="41"/>
      <c r="J817" s="13"/>
    </row>
    <row r="818" spans="1:10" ht="15.75" x14ac:dyDescent="0.25">
      <c r="A818" s="53" t="s">
        <v>1736</v>
      </c>
      <c r="B818" s="55">
        <v>3169059</v>
      </c>
      <c r="C818" s="72">
        <f t="shared" si="26"/>
        <v>3169059</v>
      </c>
      <c r="D818" s="82" t="s">
        <v>1736</v>
      </c>
      <c r="E818" s="83">
        <v>272266.05</v>
      </c>
      <c r="F818" s="55">
        <v>3169059</v>
      </c>
      <c r="G818" s="53" t="s">
        <v>816</v>
      </c>
      <c r="H818" s="51">
        <f t="shared" si="27"/>
        <v>272266.05</v>
      </c>
      <c r="I818" s="41"/>
      <c r="J818" s="13"/>
    </row>
    <row r="819" spans="1:10" ht="15.75" x14ac:dyDescent="0.25">
      <c r="A819" s="53" t="s">
        <v>1585</v>
      </c>
      <c r="B819" s="55">
        <v>3169109</v>
      </c>
      <c r="C819" s="72">
        <f t="shared" si="26"/>
        <v>3169109</v>
      </c>
      <c r="D819" s="82" t="s">
        <v>1585</v>
      </c>
      <c r="E819" s="83">
        <v>331294.75</v>
      </c>
      <c r="F819" s="55">
        <v>3169109</v>
      </c>
      <c r="G819" s="53" t="s">
        <v>817</v>
      </c>
      <c r="H819" s="51">
        <f t="shared" si="27"/>
        <v>331294.75</v>
      </c>
      <c r="I819" s="41"/>
      <c r="J819" s="13"/>
    </row>
    <row r="820" spans="1:10" ht="15.75" x14ac:dyDescent="0.25">
      <c r="A820" s="53" t="s">
        <v>1586</v>
      </c>
      <c r="B820" s="55">
        <v>3169208</v>
      </c>
      <c r="C820" s="72">
        <f t="shared" si="26"/>
        <v>3169208</v>
      </c>
      <c r="D820" s="82" t="s">
        <v>1586</v>
      </c>
      <c r="E820" s="83">
        <v>374238.05000000005</v>
      </c>
      <c r="F820" s="55">
        <v>3169208</v>
      </c>
      <c r="G820" s="53" t="s">
        <v>818</v>
      </c>
      <c r="H820" s="51">
        <f t="shared" si="27"/>
        <v>374238.05000000005</v>
      </c>
      <c r="I820" s="41"/>
      <c r="J820" s="13"/>
    </row>
    <row r="821" spans="1:10" ht="15.75" x14ac:dyDescent="0.25">
      <c r="A821" s="53" t="s">
        <v>1587</v>
      </c>
      <c r="B821" s="55">
        <v>3169307</v>
      </c>
      <c r="C821" s="72">
        <f t="shared" si="26"/>
        <v>3169307</v>
      </c>
      <c r="D821" s="82" t="s">
        <v>1587</v>
      </c>
      <c r="E821" s="83">
        <v>4181829.4400000004</v>
      </c>
      <c r="F821" s="55">
        <v>3169307</v>
      </c>
      <c r="G821" s="53" t="s">
        <v>819</v>
      </c>
      <c r="H821" s="51">
        <f t="shared" si="27"/>
        <v>4181829.4400000004</v>
      </c>
      <c r="I821" s="41"/>
      <c r="J821" s="13"/>
    </row>
    <row r="822" spans="1:10" ht="15.75" x14ac:dyDescent="0.25">
      <c r="A822" s="53" t="s">
        <v>952</v>
      </c>
      <c r="B822" s="55">
        <v>3169356</v>
      </c>
      <c r="C822" s="72">
        <f t="shared" si="26"/>
        <v>3169356</v>
      </c>
      <c r="D822" s="82" t="s">
        <v>952</v>
      </c>
      <c r="E822" s="83">
        <v>3830956.3599999994</v>
      </c>
      <c r="F822" s="55">
        <v>3169356</v>
      </c>
      <c r="G822" s="53" t="s">
        <v>820</v>
      </c>
      <c r="H822" s="51">
        <f t="shared" si="27"/>
        <v>3830956.3599999994</v>
      </c>
      <c r="I822" s="41"/>
      <c r="J822" s="13"/>
    </row>
    <row r="823" spans="1:10" ht="15.75" x14ac:dyDescent="0.25">
      <c r="A823" s="53" t="s">
        <v>1588</v>
      </c>
      <c r="B823" s="55">
        <v>3169406</v>
      </c>
      <c r="C823" s="72">
        <f t="shared" si="26"/>
        <v>3169406</v>
      </c>
      <c r="D823" s="82" t="s">
        <v>1588</v>
      </c>
      <c r="E823" s="83">
        <v>2635482.3300000005</v>
      </c>
      <c r="F823" s="55">
        <v>3169406</v>
      </c>
      <c r="G823" s="53" t="s">
        <v>821</v>
      </c>
      <c r="H823" s="51">
        <f t="shared" si="27"/>
        <v>2635482.3300000005</v>
      </c>
      <c r="I823" s="41"/>
      <c r="J823" s="13"/>
    </row>
    <row r="824" spans="1:10" ht="15.75" x14ac:dyDescent="0.25">
      <c r="A824" s="53" t="s">
        <v>1589</v>
      </c>
      <c r="B824" s="55">
        <v>3169505</v>
      </c>
      <c r="C824" s="72">
        <f t="shared" si="26"/>
        <v>3169505</v>
      </c>
      <c r="D824" s="82" t="s">
        <v>1589</v>
      </c>
      <c r="E824" s="83">
        <v>324000.52999999997</v>
      </c>
      <c r="F824" s="55">
        <v>3169505</v>
      </c>
      <c r="G824" s="53" t="s">
        <v>822</v>
      </c>
      <c r="H824" s="51">
        <f t="shared" si="27"/>
        <v>324000.52999999997</v>
      </c>
      <c r="I824" s="41"/>
      <c r="J824" s="13"/>
    </row>
    <row r="825" spans="1:10" ht="15.75" x14ac:dyDescent="0.25">
      <c r="A825" s="53" t="s">
        <v>1770</v>
      </c>
      <c r="B825" s="55">
        <v>3169604</v>
      </c>
      <c r="C825" s="72">
        <f t="shared" si="26"/>
        <v>3169604</v>
      </c>
      <c r="D825" s="82" t="s">
        <v>1770</v>
      </c>
      <c r="E825" s="83">
        <v>2811035.67</v>
      </c>
      <c r="F825" s="55">
        <v>3169604</v>
      </c>
      <c r="G825" s="53" t="s">
        <v>823</v>
      </c>
      <c r="H825" s="51">
        <f t="shared" si="27"/>
        <v>2811035.67</v>
      </c>
      <c r="I825" s="41"/>
      <c r="J825" s="13"/>
    </row>
    <row r="826" spans="1:10" ht="15.75" x14ac:dyDescent="0.25">
      <c r="A826" s="53" t="s">
        <v>1590</v>
      </c>
      <c r="B826" s="55">
        <v>3169703</v>
      </c>
      <c r="C826" s="72">
        <f t="shared" si="26"/>
        <v>3169703</v>
      </c>
      <c r="D826" s="82" t="s">
        <v>1590</v>
      </c>
      <c r="E826" s="83">
        <v>761938.74</v>
      </c>
      <c r="F826" s="55">
        <v>3169703</v>
      </c>
      <c r="G826" s="53" t="s">
        <v>824</v>
      </c>
      <c r="H826" s="51">
        <f t="shared" si="27"/>
        <v>761938.74</v>
      </c>
      <c r="I826" s="41"/>
      <c r="J826" s="13"/>
    </row>
    <row r="827" spans="1:10" ht="15.75" x14ac:dyDescent="0.25">
      <c r="A827" s="53" t="s">
        <v>1591</v>
      </c>
      <c r="B827" s="55">
        <v>3169802</v>
      </c>
      <c r="C827" s="72">
        <f t="shared" si="26"/>
        <v>3169802</v>
      </c>
      <c r="D827" s="82" t="s">
        <v>1591</v>
      </c>
      <c r="E827" s="83">
        <v>452028.04999999993</v>
      </c>
      <c r="F827" s="55">
        <v>3169802</v>
      </c>
      <c r="G827" s="53" t="s">
        <v>825</v>
      </c>
      <c r="H827" s="51">
        <f t="shared" si="27"/>
        <v>452028.04999999993</v>
      </c>
      <c r="I827" s="41"/>
      <c r="J827" s="13"/>
    </row>
    <row r="828" spans="1:10" ht="15.75" x14ac:dyDescent="0.25">
      <c r="A828" s="53" t="s">
        <v>1592</v>
      </c>
      <c r="B828" s="55">
        <v>3169901</v>
      </c>
      <c r="C828" s="72">
        <f t="shared" si="26"/>
        <v>3169901</v>
      </c>
      <c r="D828" s="82" t="s">
        <v>1592</v>
      </c>
      <c r="E828" s="83">
        <v>3942922.25</v>
      </c>
      <c r="F828" s="55">
        <v>3169901</v>
      </c>
      <c r="G828" s="53" t="s">
        <v>826</v>
      </c>
      <c r="H828" s="51">
        <f t="shared" si="27"/>
        <v>3942922.25</v>
      </c>
      <c r="I828" s="41"/>
      <c r="J828" s="13"/>
    </row>
    <row r="829" spans="1:10" ht="15.75" x14ac:dyDescent="0.25">
      <c r="A829" s="53" t="s">
        <v>1593</v>
      </c>
      <c r="B829" s="55">
        <v>3170008</v>
      </c>
      <c r="C829" s="72">
        <f t="shared" si="26"/>
        <v>3170008</v>
      </c>
      <c r="D829" s="82" t="s">
        <v>1593</v>
      </c>
      <c r="E829" s="83">
        <v>331760.64000000007</v>
      </c>
      <c r="F829" s="55">
        <v>3170008</v>
      </c>
      <c r="G829" s="53" t="s">
        <v>827</v>
      </c>
      <c r="H829" s="51">
        <f t="shared" si="27"/>
        <v>331760.64000000007</v>
      </c>
      <c r="I829" s="41"/>
      <c r="J829" s="13"/>
    </row>
    <row r="830" spans="1:10" ht="15.75" x14ac:dyDescent="0.25">
      <c r="A830" s="53" t="s">
        <v>1648</v>
      </c>
      <c r="B830" s="55">
        <v>3170057</v>
      </c>
      <c r="C830" s="72">
        <f t="shared" si="26"/>
        <v>3170057</v>
      </c>
      <c r="D830" s="82" t="s">
        <v>1648</v>
      </c>
      <c r="E830" s="83">
        <v>382607.44000000006</v>
      </c>
      <c r="F830" s="55">
        <v>3170057</v>
      </c>
      <c r="G830" s="53" t="s">
        <v>828</v>
      </c>
      <c r="H830" s="51">
        <f t="shared" si="27"/>
        <v>382607.44000000006</v>
      </c>
      <c r="I830" s="41"/>
      <c r="J830" s="13"/>
    </row>
    <row r="831" spans="1:10" ht="15.75" x14ac:dyDescent="0.25">
      <c r="A831" s="53" t="s">
        <v>1594</v>
      </c>
      <c r="B831" s="55">
        <v>3170107</v>
      </c>
      <c r="C831" s="72">
        <f t="shared" si="26"/>
        <v>3170107</v>
      </c>
      <c r="D831" s="82" t="s">
        <v>1594</v>
      </c>
      <c r="E831" s="83">
        <v>29679904.609999999</v>
      </c>
      <c r="F831" s="55">
        <v>3170107</v>
      </c>
      <c r="G831" s="53" t="s">
        <v>829</v>
      </c>
      <c r="H831" s="51">
        <f t="shared" si="27"/>
        <v>29679904.609999999</v>
      </c>
      <c r="I831" s="41"/>
      <c r="J831" s="13"/>
    </row>
    <row r="832" spans="1:10" ht="15.75" x14ac:dyDescent="0.25">
      <c r="A832" s="53" t="s">
        <v>1595</v>
      </c>
      <c r="B832" s="55">
        <v>3170206</v>
      </c>
      <c r="C832" s="72">
        <f t="shared" si="26"/>
        <v>3170206</v>
      </c>
      <c r="D832" s="82" t="s">
        <v>1595</v>
      </c>
      <c r="E832" s="83">
        <v>57516626.250000015</v>
      </c>
      <c r="F832" s="55">
        <v>3170206</v>
      </c>
      <c r="G832" s="53" t="s">
        <v>830</v>
      </c>
      <c r="H832" s="51">
        <f t="shared" si="27"/>
        <v>57516626.250000015</v>
      </c>
      <c r="I832" s="41"/>
      <c r="J832" s="13"/>
    </row>
    <row r="833" spans="1:10" ht="15.75" x14ac:dyDescent="0.25">
      <c r="A833" s="53" t="s">
        <v>1596</v>
      </c>
      <c r="B833" s="55">
        <v>3170305</v>
      </c>
      <c r="C833" s="72">
        <f t="shared" si="26"/>
        <v>3170305</v>
      </c>
      <c r="D833" s="82" t="s">
        <v>1596</v>
      </c>
      <c r="E833" s="83">
        <v>442095.54000000004</v>
      </c>
      <c r="F833" s="55">
        <v>3170305</v>
      </c>
      <c r="G833" s="53" t="s">
        <v>831</v>
      </c>
      <c r="H833" s="51">
        <f t="shared" si="27"/>
        <v>442095.54000000004</v>
      </c>
      <c r="I833" s="41"/>
      <c r="J833" s="13"/>
    </row>
    <row r="834" spans="1:10" ht="15.75" x14ac:dyDescent="0.25">
      <c r="A834" s="53" t="s">
        <v>1597</v>
      </c>
      <c r="B834" s="55">
        <v>3170404</v>
      </c>
      <c r="C834" s="72">
        <f t="shared" si="26"/>
        <v>3170404</v>
      </c>
      <c r="D834" s="82" t="s">
        <v>1597</v>
      </c>
      <c r="E834" s="83">
        <v>7153158.1600000001</v>
      </c>
      <c r="F834" s="55">
        <v>3170404</v>
      </c>
      <c r="G834" s="53" t="s">
        <v>832</v>
      </c>
      <c r="H834" s="51">
        <f t="shared" si="27"/>
        <v>7153158.1600000001</v>
      </c>
      <c r="I834" s="41"/>
      <c r="J834" s="13"/>
    </row>
    <row r="835" spans="1:10" ht="15.75" x14ac:dyDescent="0.25">
      <c r="A835" s="53" t="s">
        <v>1737</v>
      </c>
      <c r="B835" s="55">
        <v>3170438</v>
      </c>
      <c r="C835" s="72">
        <f t="shared" si="26"/>
        <v>3170438</v>
      </c>
      <c r="D835" s="82" t="s">
        <v>1737</v>
      </c>
      <c r="E835" s="83">
        <v>552353.60000000009</v>
      </c>
      <c r="F835" s="55">
        <v>3170438</v>
      </c>
      <c r="G835" s="53" t="s">
        <v>833</v>
      </c>
      <c r="H835" s="51">
        <f t="shared" si="27"/>
        <v>552353.60000000009</v>
      </c>
      <c r="I835" s="41"/>
      <c r="J835" s="13"/>
    </row>
    <row r="836" spans="1:10" ht="15.75" x14ac:dyDescent="0.25">
      <c r="A836" s="53" t="s">
        <v>1738</v>
      </c>
      <c r="B836" s="55">
        <v>3170479</v>
      </c>
      <c r="C836" s="72">
        <f t="shared" si="26"/>
        <v>3170479</v>
      </c>
      <c r="D836" s="82" t="s">
        <v>1738</v>
      </c>
      <c r="E836" s="83">
        <v>295310.68</v>
      </c>
      <c r="F836" s="55">
        <v>3170479</v>
      </c>
      <c r="G836" s="53" t="s">
        <v>834</v>
      </c>
      <c r="H836" s="51">
        <f t="shared" si="27"/>
        <v>295310.68</v>
      </c>
      <c r="I836" s="41"/>
      <c r="J836" s="13"/>
    </row>
    <row r="837" spans="1:10" ht="15.75" x14ac:dyDescent="0.25">
      <c r="A837" s="53" t="s">
        <v>1598</v>
      </c>
      <c r="B837" s="55">
        <v>3170503</v>
      </c>
      <c r="C837" s="72">
        <f t="shared" si="26"/>
        <v>3170503</v>
      </c>
      <c r="D837" s="82" t="s">
        <v>1598</v>
      </c>
      <c r="E837" s="83">
        <v>778937.85</v>
      </c>
      <c r="F837" s="55">
        <v>3170503</v>
      </c>
      <c r="G837" s="53" t="s">
        <v>835</v>
      </c>
      <c r="H837" s="51">
        <f t="shared" si="27"/>
        <v>778937.85</v>
      </c>
      <c r="I837" s="41"/>
      <c r="J837" s="13"/>
    </row>
    <row r="838" spans="1:10" ht="15.75" x14ac:dyDescent="0.25">
      <c r="A838" s="53" t="s">
        <v>1649</v>
      </c>
      <c r="B838" s="55">
        <v>3170529</v>
      </c>
      <c r="C838" s="72">
        <f t="shared" si="26"/>
        <v>3170529</v>
      </c>
      <c r="D838" s="82" t="s">
        <v>1649</v>
      </c>
      <c r="E838" s="83">
        <v>530698.78</v>
      </c>
      <c r="F838" s="55">
        <v>3170529</v>
      </c>
      <c r="G838" s="53" t="s">
        <v>836</v>
      </c>
      <c r="H838" s="51">
        <f t="shared" si="27"/>
        <v>530698.78</v>
      </c>
      <c r="I838" s="41"/>
      <c r="J838" s="13"/>
    </row>
    <row r="839" spans="1:10" ht="15.75" x14ac:dyDescent="0.25">
      <c r="A839" s="53" t="s">
        <v>1739</v>
      </c>
      <c r="B839" s="55">
        <v>3170578</v>
      </c>
      <c r="C839" s="72">
        <f t="shared" si="26"/>
        <v>3170578</v>
      </c>
      <c r="D839" s="82" t="s">
        <v>1739</v>
      </c>
      <c r="E839" s="83">
        <v>242118.39999999997</v>
      </c>
      <c r="F839" s="55">
        <v>3170578</v>
      </c>
      <c r="G839" s="53" t="s">
        <v>837</v>
      </c>
      <c r="H839" s="51">
        <f t="shared" si="27"/>
        <v>242118.39999999997</v>
      </c>
      <c r="I839" s="41"/>
      <c r="J839" s="13"/>
    </row>
    <row r="840" spans="1:10" ht="15.75" x14ac:dyDescent="0.25">
      <c r="A840" s="53" t="s">
        <v>1599</v>
      </c>
      <c r="B840" s="55">
        <v>3170602</v>
      </c>
      <c r="C840" s="72">
        <f t="shared" ref="C840:C860" si="28">IFERROR(VLOOKUP(D840,$A$8:$B$860,2,FALSE),"ERRO")</f>
        <v>3170602</v>
      </c>
      <c r="D840" s="82" t="s">
        <v>1599</v>
      </c>
      <c r="E840" s="83">
        <v>270685.45999999996</v>
      </c>
      <c r="F840" s="55">
        <v>3170602</v>
      </c>
      <c r="G840" s="53" t="s">
        <v>838</v>
      </c>
      <c r="H840" s="51">
        <f t="shared" ref="H840:H860" si="29">VLOOKUP(F840,$C$8:$E$860,3,FALSE)</f>
        <v>270685.45999999996</v>
      </c>
      <c r="I840" s="41"/>
      <c r="J840" s="13"/>
    </row>
    <row r="841" spans="1:10" ht="15.75" x14ac:dyDescent="0.25">
      <c r="A841" s="53" t="s">
        <v>1740</v>
      </c>
      <c r="B841" s="55">
        <v>3170651</v>
      </c>
      <c r="C841" s="72">
        <f t="shared" si="28"/>
        <v>3170651</v>
      </c>
      <c r="D841" s="82" t="s">
        <v>1740</v>
      </c>
      <c r="E841" s="83">
        <v>294442.23</v>
      </c>
      <c r="F841" s="55">
        <v>3170651</v>
      </c>
      <c r="G841" s="53" t="s">
        <v>839</v>
      </c>
      <c r="H841" s="51">
        <f t="shared" si="29"/>
        <v>294442.23</v>
      </c>
      <c r="I841" s="41"/>
      <c r="J841" s="13"/>
    </row>
    <row r="842" spans="1:10" ht="15.75" x14ac:dyDescent="0.25">
      <c r="A842" s="53" t="s">
        <v>1600</v>
      </c>
      <c r="B842" s="55">
        <v>3170701</v>
      </c>
      <c r="C842" s="72">
        <f t="shared" si="28"/>
        <v>3170701</v>
      </c>
      <c r="D842" s="82" t="s">
        <v>1600</v>
      </c>
      <c r="E842" s="83">
        <v>16678851.600000001</v>
      </c>
      <c r="F842" s="55">
        <v>3170701</v>
      </c>
      <c r="G842" s="53" t="s">
        <v>840</v>
      </c>
      <c r="H842" s="51">
        <f t="shared" si="29"/>
        <v>16678851.600000001</v>
      </c>
      <c r="I842" s="41"/>
      <c r="J842" s="13"/>
    </row>
    <row r="843" spans="1:10" ht="15.75" x14ac:dyDescent="0.25">
      <c r="A843" s="53" t="s">
        <v>1741</v>
      </c>
      <c r="B843" s="55">
        <v>3170750</v>
      </c>
      <c r="C843" s="72">
        <f t="shared" si="28"/>
        <v>3170750</v>
      </c>
      <c r="D843" s="82" t="s">
        <v>1741</v>
      </c>
      <c r="E843" s="83">
        <v>540052.35</v>
      </c>
      <c r="F843" s="55">
        <v>3170750</v>
      </c>
      <c r="G843" s="53" t="s">
        <v>841</v>
      </c>
      <c r="H843" s="51">
        <f t="shared" si="29"/>
        <v>540052.35</v>
      </c>
      <c r="I843" s="41"/>
      <c r="J843" s="13"/>
    </row>
    <row r="844" spans="1:10" ht="15.75" x14ac:dyDescent="0.25">
      <c r="A844" s="53" t="s">
        <v>1601</v>
      </c>
      <c r="B844" s="55">
        <v>3170800</v>
      </c>
      <c r="C844" s="72">
        <f t="shared" si="28"/>
        <v>3170800</v>
      </c>
      <c r="D844" s="82" t="s">
        <v>1601</v>
      </c>
      <c r="E844" s="83">
        <v>1248868.3299999996</v>
      </c>
      <c r="F844" s="55">
        <v>3170800</v>
      </c>
      <c r="G844" s="53" t="s">
        <v>842</v>
      </c>
      <c r="H844" s="51">
        <f t="shared" si="29"/>
        <v>1248868.3299999996</v>
      </c>
      <c r="I844" s="41"/>
      <c r="J844" s="13"/>
    </row>
    <row r="845" spans="1:10" ht="15.75" x14ac:dyDescent="0.25">
      <c r="A845" s="53" t="s">
        <v>1602</v>
      </c>
      <c r="B845" s="55">
        <v>3170909</v>
      </c>
      <c r="C845" s="72">
        <f t="shared" si="28"/>
        <v>3170909</v>
      </c>
      <c r="D845" s="82" t="s">
        <v>1602</v>
      </c>
      <c r="E845" s="83">
        <v>492927.60000000003</v>
      </c>
      <c r="F845" s="55">
        <v>3170909</v>
      </c>
      <c r="G845" s="53" t="s">
        <v>843</v>
      </c>
      <c r="H845" s="51">
        <f t="shared" si="29"/>
        <v>492927.60000000003</v>
      </c>
      <c r="I845" s="41"/>
      <c r="J845" s="13"/>
    </row>
    <row r="846" spans="1:10" ht="15.75" x14ac:dyDescent="0.25">
      <c r="A846" s="53" t="s">
        <v>1603</v>
      </c>
      <c r="B846" s="55">
        <v>3171006</v>
      </c>
      <c r="C846" s="72">
        <f t="shared" si="28"/>
        <v>3171006</v>
      </c>
      <c r="D846" s="82" t="s">
        <v>1603</v>
      </c>
      <c r="E846" s="83">
        <v>1642760.69</v>
      </c>
      <c r="F846" s="55">
        <v>3171006</v>
      </c>
      <c r="G846" s="53" t="s">
        <v>844</v>
      </c>
      <c r="H846" s="51">
        <f t="shared" si="29"/>
        <v>1642760.69</v>
      </c>
      <c r="I846" s="41"/>
    </row>
    <row r="847" spans="1:10" ht="15.75" x14ac:dyDescent="0.25">
      <c r="A847" s="53" t="s">
        <v>1742</v>
      </c>
      <c r="B847" s="55">
        <v>3171030</v>
      </c>
      <c r="C847" s="72">
        <f t="shared" si="28"/>
        <v>3171030</v>
      </c>
      <c r="D847" s="82" t="s">
        <v>1742</v>
      </c>
      <c r="E847" s="83">
        <v>499382.11000000004</v>
      </c>
      <c r="F847" s="55">
        <v>3171030</v>
      </c>
      <c r="G847" s="53" t="s">
        <v>845</v>
      </c>
      <c r="H847" s="51">
        <f t="shared" si="29"/>
        <v>499382.11000000004</v>
      </c>
      <c r="I847" s="41"/>
    </row>
    <row r="848" spans="1:10" ht="15.75" x14ac:dyDescent="0.25">
      <c r="A848" s="53" t="s">
        <v>1743</v>
      </c>
      <c r="B848" s="55">
        <v>3171071</v>
      </c>
      <c r="C848" s="72">
        <f t="shared" si="28"/>
        <v>3171071</v>
      </c>
      <c r="D848" s="82" t="s">
        <v>1743</v>
      </c>
      <c r="E848" s="83">
        <v>389362.37999999995</v>
      </c>
      <c r="F848" s="55">
        <v>3171071</v>
      </c>
      <c r="G848" s="53" t="s">
        <v>846</v>
      </c>
      <c r="H848" s="51">
        <f t="shared" si="29"/>
        <v>389362.37999999995</v>
      </c>
      <c r="I848" s="41"/>
    </row>
    <row r="849" spans="1:9" ht="15.75" x14ac:dyDescent="0.25">
      <c r="A849" s="53" t="s">
        <v>1604</v>
      </c>
      <c r="B849" s="55">
        <v>3171105</v>
      </c>
      <c r="C849" s="72">
        <f t="shared" si="28"/>
        <v>3171105</v>
      </c>
      <c r="D849" s="82" t="s">
        <v>1604</v>
      </c>
      <c r="E849" s="83">
        <v>667601.13000000012</v>
      </c>
      <c r="F849" s="55">
        <v>3171105</v>
      </c>
      <c r="G849" s="53" t="s">
        <v>847</v>
      </c>
      <c r="H849" s="51">
        <f t="shared" si="29"/>
        <v>667601.13000000012</v>
      </c>
      <c r="I849" s="41"/>
    </row>
    <row r="850" spans="1:9" ht="15.75" x14ac:dyDescent="0.25">
      <c r="A850" s="53" t="s">
        <v>1744</v>
      </c>
      <c r="B850" s="55">
        <v>3171154</v>
      </c>
      <c r="C850" s="72">
        <f t="shared" si="28"/>
        <v>3171154</v>
      </c>
      <c r="D850" s="82" t="s">
        <v>1744</v>
      </c>
      <c r="E850" s="83">
        <v>267413.47000000003</v>
      </c>
      <c r="F850" s="55">
        <v>3171154</v>
      </c>
      <c r="G850" s="53" t="s">
        <v>848</v>
      </c>
      <c r="H850" s="51">
        <f t="shared" si="29"/>
        <v>267413.47000000003</v>
      </c>
    </row>
    <row r="851" spans="1:9" ht="15.75" x14ac:dyDescent="0.25">
      <c r="A851" s="53" t="s">
        <v>1605</v>
      </c>
      <c r="B851" s="55">
        <v>3171204</v>
      </c>
      <c r="C851" s="72">
        <f t="shared" si="28"/>
        <v>3171204</v>
      </c>
      <c r="D851" s="82" t="s">
        <v>1605</v>
      </c>
      <c r="E851" s="83">
        <v>4065474.9300000011</v>
      </c>
      <c r="F851" s="55">
        <v>3171204</v>
      </c>
      <c r="G851" s="53" t="s">
        <v>849</v>
      </c>
      <c r="H851" s="51">
        <f t="shared" si="29"/>
        <v>4065474.9300000011</v>
      </c>
    </row>
    <row r="852" spans="1:9" ht="15.75" x14ac:dyDescent="0.25">
      <c r="A852" s="53" t="s">
        <v>1606</v>
      </c>
      <c r="B852" s="55">
        <v>3171303</v>
      </c>
      <c r="C852" s="72">
        <f t="shared" si="28"/>
        <v>3171303</v>
      </c>
      <c r="D852" s="82" t="s">
        <v>1606</v>
      </c>
      <c r="E852" s="83">
        <v>2183891.3299999996</v>
      </c>
      <c r="F852" s="55">
        <v>3171303</v>
      </c>
      <c r="G852" s="53" t="s">
        <v>850</v>
      </c>
      <c r="H852" s="51">
        <f t="shared" si="29"/>
        <v>2183891.3299999996</v>
      </c>
    </row>
    <row r="853" spans="1:9" ht="15.75" x14ac:dyDescent="0.25">
      <c r="A853" s="53" t="s">
        <v>1607</v>
      </c>
      <c r="B853" s="55">
        <v>3171402</v>
      </c>
      <c r="C853" s="72">
        <f t="shared" si="28"/>
        <v>3171402</v>
      </c>
      <c r="D853" s="82" t="s">
        <v>1607</v>
      </c>
      <c r="E853" s="83">
        <v>270705.63</v>
      </c>
      <c r="F853" s="55">
        <v>3171402</v>
      </c>
      <c r="G853" s="53" t="s">
        <v>851</v>
      </c>
      <c r="H853" s="51">
        <f t="shared" si="29"/>
        <v>270705.63</v>
      </c>
    </row>
    <row r="854" spans="1:9" ht="15.75" x14ac:dyDescent="0.25">
      <c r="A854" s="53" t="s">
        <v>1609</v>
      </c>
      <c r="B854" s="55">
        <v>3171600</v>
      </c>
      <c r="C854" s="72">
        <f t="shared" si="28"/>
        <v>3171600</v>
      </c>
      <c r="D854" s="82" t="s">
        <v>1609</v>
      </c>
      <c r="E854" s="83">
        <v>387727.12</v>
      </c>
      <c r="F854" s="55">
        <v>3171600</v>
      </c>
      <c r="G854" s="53" t="s">
        <v>852</v>
      </c>
      <c r="H854" s="51">
        <f t="shared" si="29"/>
        <v>387727.12</v>
      </c>
    </row>
    <row r="855" spans="1:9" ht="15.75" x14ac:dyDescent="0.25">
      <c r="A855" s="53" t="s">
        <v>1610</v>
      </c>
      <c r="B855" s="55">
        <v>3171709</v>
      </c>
      <c r="C855" s="72">
        <f t="shared" si="28"/>
        <v>3171709</v>
      </c>
      <c r="D855" s="82" t="s">
        <v>1610</v>
      </c>
      <c r="E855" s="83">
        <v>381721.35000000003</v>
      </c>
      <c r="F855" s="55">
        <v>3171709</v>
      </c>
      <c r="G855" s="53" t="s">
        <v>853</v>
      </c>
      <c r="H855" s="51">
        <f t="shared" si="29"/>
        <v>381721.35000000003</v>
      </c>
    </row>
    <row r="856" spans="1:9" ht="15.75" x14ac:dyDescent="0.25">
      <c r="A856" s="53" t="s">
        <v>1611</v>
      </c>
      <c r="B856" s="55">
        <v>3171808</v>
      </c>
      <c r="C856" s="72">
        <f t="shared" si="28"/>
        <v>3171808</v>
      </c>
      <c r="D856" s="82" t="s">
        <v>1611</v>
      </c>
      <c r="E856" s="83">
        <v>509423</v>
      </c>
      <c r="F856" s="55">
        <v>3171808</v>
      </c>
      <c r="G856" s="53" t="s">
        <v>854</v>
      </c>
      <c r="H856" s="51">
        <f t="shared" si="29"/>
        <v>509423</v>
      </c>
    </row>
    <row r="857" spans="1:9" ht="15.75" x14ac:dyDescent="0.25">
      <c r="A857" s="53" t="s">
        <v>1612</v>
      </c>
      <c r="B857" s="55">
        <v>3171907</v>
      </c>
      <c r="C857" s="72">
        <f t="shared" si="28"/>
        <v>3171907</v>
      </c>
      <c r="D857" s="82" t="s">
        <v>1612</v>
      </c>
      <c r="E857" s="83">
        <v>247408.9</v>
      </c>
      <c r="F857" s="55">
        <v>3171907</v>
      </c>
      <c r="G857" s="53" t="s">
        <v>855</v>
      </c>
      <c r="H857" s="51">
        <f t="shared" si="29"/>
        <v>247408.9</v>
      </c>
    </row>
    <row r="858" spans="1:9" ht="15.75" x14ac:dyDescent="0.25">
      <c r="A858" s="53" t="s">
        <v>1613</v>
      </c>
      <c r="B858" s="55">
        <v>3172004</v>
      </c>
      <c r="C858" s="72">
        <f t="shared" si="28"/>
        <v>3172004</v>
      </c>
      <c r="D858" s="82" t="s">
        <v>1613</v>
      </c>
      <c r="E858" s="83">
        <v>2290626.7200000002</v>
      </c>
      <c r="F858" s="55">
        <v>3172004</v>
      </c>
      <c r="G858" s="53" t="s">
        <v>856</v>
      </c>
      <c r="H858" s="51">
        <f t="shared" si="29"/>
        <v>2290626.7200000002</v>
      </c>
    </row>
    <row r="859" spans="1:9" ht="15.75" x14ac:dyDescent="0.25">
      <c r="A859" s="53" t="s">
        <v>1614</v>
      </c>
      <c r="B859" s="55">
        <v>3172103</v>
      </c>
      <c r="C859" s="72">
        <f t="shared" si="28"/>
        <v>3172103</v>
      </c>
      <c r="D859" s="82" t="s">
        <v>1614</v>
      </c>
      <c r="E859" s="83">
        <v>400610.24000000011</v>
      </c>
      <c r="F859" s="55">
        <v>3172103</v>
      </c>
      <c r="G859" s="53" t="s">
        <v>857</v>
      </c>
      <c r="H859" s="51">
        <f t="shared" si="29"/>
        <v>400610.24000000011</v>
      </c>
    </row>
    <row r="860" spans="1:9" ht="15.75" x14ac:dyDescent="0.25">
      <c r="A860" s="53" t="s">
        <v>1615</v>
      </c>
      <c r="B860" s="55">
        <v>3172202</v>
      </c>
      <c r="C860" s="72">
        <f t="shared" si="28"/>
        <v>3172202</v>
      </c>
      <c r="D860" s="82" t="s">
        <v>1615</v>
      </c>
      <c r="E860" s="83">
        <v>173707.63999999998</v>
      </c>
      <c r="F860" s="55">
        <v>3172202</v>
      </c>
      <c r="G860" s="53" t="s">
        <v>858</v>
      </c>
      <c r="H860" s="51">
        <f t="shared" si="29"/>
        <v>173707.63999999998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 Bonaldi</cp:lastModifiedBy>
  <cp:lastPrinted>2015-08-27T14:22:42Z</cp:lastPrinted>
  <dcterms:created xsi:type="dcterms:W3CDTF">2015-03-18T14:38:25Z</dcterms:created>
  <dcterms:modified xsi:type="dcterms:W3CDTF">2021-12-20T20:45:54Z</dcterms:modified>
</cp:coreProperties>
</file>